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65" windowWidth="15960" windowHeight="11640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145621"/>
</workbook>
</file>

<file path=xl/calcChain.xml><?xml version="1.0" encoding="utf-8"?>
<calcChain xmlns="http://schemas.openxmlformats.org/spreadsheetml/2006/main">
  <c r="Q14" i="6" l="1"/>
  <c r="Q15" i="6"/>
  <c r="Q16" i="6"/>
  <c r="Q35" i="7" l="1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27" i="6" l="1"/>
  <c r="Q26" i="6"/>
  <c r="Q25" i="6"/>
  <c r="Q24" i="6"/>
  <c r="Q23" i="6"/>
  <c r="Q22" i="6"/>
  <c r="Q21" i="6"/>
  <c r="Q20" i="6"/>
  <c r="Q19" i="6"/>
  <c r="Q18" i="6"/>
  <c r="Q17" i="6"/>
  <c r="R27" i="3" l="1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30" i="2" l="1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32" i="4"/>
  <c r="R31" i="4"/>
  <c r="R30" i="4"/>
  <c r="R29" i="4"/>
  <c r="R28" i="4"/>
  <c r="R27" i="4"/>
  <c r="R26" i="4"/>
  <c r="R25" i="4"/>
  <c r="R24" i="4"/>
  <c r="R23" i="4"/>
  <c r="R22" i="4"/>
  <c r="R21" i="4"/>
  <c r="R19" i="4"/>
  <c r="R18" i="4"/>
  <c r="R17" i="4"/>
  <c r="R16" i="4"/>
  <c r="R15" i="4"/>
  <c r="R14" i="4"/>
  <c r="R13" i="4"/>
  <c r="R12" i="4"/>
  <c r="R24" i="1"/>
  <c r="R23" i="1"/>
  <c r="R22" i="1"/>
  <c r="R21" i="1"/>
  <c r="R20" i="1"/>
  <c r="R19" i="1"/>
  <c r="R18" i="1"/>
  <c r="R17" i="1"/>
  <c r="R16" i="1"/>
  <c r="R15" i="1"/>
  <c r="R14" i="1"/>
  <c r="R13" i="1"/>
  <c r="R12" i="1"/>
</calcChain>
</file>

<file path=xl/sharedStrings.xml><?xml version="1.0" encoding="utf-8"?>
<sst xmlns="http://schemas.openxmlformats.org/spreadsheetml/2006/main" count="1601" uniqueCount="487">
  <si>
    <t xml:space="preserve">ВЕДОМОСТЬ    </t>
  </si>
  <si>
    <t xml:space="preserve">оценивания работ участников очного этапа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</si>
  <si>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Филологической олимпиады школьников "Книги-юбиляры 2016 года в зеркале филологии"</t>
  </si>
  <si>
    <t>Предмет олимпиады: русский язык и литература</t>
  </si>
  <si>
    <t>Дата проведения очного этапа: 4 апреля 2016 года</t>
  </si>
  <si>
    <t>Класс: 5</t>
  </si>
  <si>
    <t>№ п/п</t>
  </si>
  <si>
    <t>Данные участника</t>
  </si>
  <si>
    <t>Результаты  конкурсных испытаний</t>
  </si>
  <si>
    <t>Фамилия</t>
  </si>
  <si>
    <t>Имя</t>
  </si>
  <si>
    <t>Отчество</t>
  </si>
  <si>
    <t>Дата рождения</t>
  </si>
  <si>
    <t>Пол</t>
  </si>
  <si>
    <t>Класс</t>
  </si>
  <si>
    <t>Государство</t>
  </si>
  <si>
    <t>Регион (республика / авт. округ / край / область</t>
  </si>
  <si>
    <t>Муниципалитет</t>
  </si>
  <si>
    <t>Населённый пункт</t>
  </si>
  <si>
    <t>Образовательное учреждение</t>
  </si>
  <si>
    <t>Итоговый балл очного этапа</t>
  </si>
  <si>
    <t>Место</t>
  </si>
  <si>
    <t>Статус (победитель / призёр  / участник)</t>
  </si>
  <si>
    <t xml:space="preserve">Фаттахова </t>
  </si>
  <si>
    <t xml:space="preserve">Екатерина </t>
  </si>
  <si>
    <t>Евгеньевна</t>
  </si>
  <si>
    <t>жен.</t>
  </si>
  <si>
    <t>5</t>
  </si>
  <si>
    <t>РФ</t>
  </si>
  <si>
    <t>Омская область</t>
  </si>
  <si>
    <t>Омск</t>
  </si>
  <si>
    <t>г.Омск</t>
  </si>
  <si>
    <t>БОУ «МОЦРО № 117»</t>
  </si>
  <si>
    <t xml:space="preserve">Кунина </t>
  </si>
  <si>
    <t xml:space="preserve">Варвара </t>
  </si>
  <si>
    <t>Максимовна</t>
  </si>
  <si>
    <t>Пермская область</t>
  </si>
  <si>
    <t>Пермь</t>
  </si>
  <si>
    <t>г. Пермь</t>
  </si>
  <si>
    <t xml:space="preserve">Блус </t>
  </si>
  <si>
    <t xml:space="preserve">Мария </t>
  </si>
  <si>
    <t>Андреевна</t>
  </si>
  <si>
    <t>БОУ "СОШсУИОП №56"</t>
  </si>
  <si>
    <t>Дорожинская</t>
  </si>
  <si>
    <t xml:space="preserve"> Дарья </t>
  </si>
  <si>
    <t>Александровна</t>
  </si>
  <si>
    <t xml:space="preserve">Костомарова </t>
  </si>
  <si>
    <t>Надежда</t>
  </si>
  <si>
    <t>Владиславовна</t>
  </si>
  <si>
    <t>БОУ «Гимназия №26»</t>
  </si>
  <si>
    <t xml:space="preserve">Кишкова </t>
  </si>
  <si>
    <t xml:space="preserve">Алина </t>
  </si>
  <si>
    <t xml:space="preserve">Кобзеев </t>
  </si>
  <si>
    <t xml:space="preserve">Арсений </t>
  </si>
  <si>
    <t>Алексеевич</t>
  </si>
  <si>
    <t>муж.</t>
  </si>
  <si>
    <t>БОУ «Лицей №149»</t>
  </si>
  <si>
    <t xml:space="preserve">Шхалахова </t>
  </si>
  <si>
    <t xml:space="preserve">София </t>
  </si>
  <si>
    <t>Константиновна</t>
  </si>
  <si>
    <t>с.Лузино</t>
  </si>
  <si>
    <t>Семейное обучение</t>
  </si>
  <si>
    <t xml:space="preserve">Сим </t>
  </si>
  <si>
    <t>Владимировна</t>
  </si>
  <si>
    <t xml:space="preserve">Казанцева </t>
  </si>
  <si>
    <t xml:space="preserve">Ольга </t>
  </si>
  <si>
    <t xml:space="preserve">Пупынин </t>
  </si>
  <si>
    <t xml:space="preserve">Андрей </t>
  </si>
  <si>
    <t>Владимирович</t>
  </si>
  <si>
    <t xml:space="preserve">Климова </t>
  </si>
  <si>
    <t xml:space="preserve">Анна </t>
  </si>
  <si>
    <t xml:space="preserve">Станиславовна </t>
  </si>
  <si>
    <t xml:space="preserve">Подворная </t>
  </si>
  <si>
    <t xml:space="preserve">Кристина </t>
  </si>
  <si>
    <t>РК</t>
  </si>
  <si>
    <t>Павлодарская область</t>
  </si>
  <si>
    <t>Сергеевна</t>
  </si>
  <si>
    <t>Юрьевна</t>
  </si>
  <si>
    <t>Сергеевич</t>
  </si>
  <si>
    <t>Константинович</t>
  </si>
  <si>
    <t>Северо-Казахстанская область</t>
  </si>
  <si>
    <t>Евгеньевич</t>
  </si>
  <si>
    <t>Класс: 6</t>
  </si>
  <si>
    <t xml:space="preserve">Итоговый балл заочного этапа </t>
  </si>
  <si>
    <t>Босенко</t>
  </si>
  <si>
    <t>Александр</t>
  </si>
  <si>
    <t>Дмитриевич</t>
  </si>
  <si>
    <t>6</t>
  </si>
  <si>
    <t>г. Омск</t>
  </si>
  <si>
    <t>БОУ "Лицей БИТ"</t>
  </si>
  <si>
    <t>Алина</t>
  </si>
  <si>
    <t>Вылегжанина</t>
  </si>
  <si>
    <t>Анастасия</t>
  </si>
  <si>
    <t xml:space="preserve">Тарский </t>
  </si>
  <si>
    <t>г. Тара</t>
  </si>
  <si>
    <t>БОУ "Тарская СОШ №2»</t>
  </si>
  <si>
    <t>Даниленко</t>
  </si>
  <si>
    <t>Даниил</t>
  </si>
  <si>
    <t>Олегович</t>
  </si>
  <si>
    <t>Денцель</t>
  </si>
  <si>
    <t>Влада</t>
  </si>
  <si>
    <t xml:space="preserve">Нововаршавский </t>
  </si>
  <si>
    <t>р.п. Нововаршавка</t>
  </si>
  <si>
    <t>Жуляева</t>
  </si>
  <si>
    <t>Юлия</t>
  </si>
  <si>
    <t xml:space="preserve">Омский </t>
  </si>
  <si>
    <t>Крапивина</t>
  </si>
  <si>
    <t>Кристина</t>
  </si>
  <si>
    <t>Большеуковский</t>
  </si>
  <si>
    <t>с. Чебаклы</t>
  </si>
  <si>
    <t>Анна</t>
  </si>
  <si>
    <t>МОБУ «Октябрьская СОШ»</t>
  </si>
  <si>
    <t>Александра</t>
  </si>
  <si>
    <t>Макаров</t>
  </si>
  <si>
    <t>Матвей</t>
  </si>
  <si>
    <t>Александрович</t>
  </si>
  <si>
    <t xml:space="preserve">Горьковский </t>
  </si>
  <si>
    <t>р.п. Горьковское</t>
  </si>
  <si>
    <t>МБОУ «Горьковская СОШ №2»</t>
  </si>
  <si>
    <t>Мельник</t>
  </si>
  <si>
    <t>Диана</t>
  </si>
  <si>
    <t>БОУ  «МОЦРО № 117»</t>
  </si>
  <si>
    <t>Мокроусова</t>
  </si>
  <si>
    <t>Валерия</t>
  </si>
  <si>
    <t>БОУ «Гимназия №139»</t>
  </si>
  <si>
    <t>Окунева</t>
  </si>
  <si>
    <t>Варвара</t>
  </si>
  <si>
    <t>Васильевна</t>
  </si>
  <si>
    <t>БОУ «СОШ №4»</t>
  </si>
  <si>
    <t>Пахтусова</t>
  </si>
  <si>
    <t>Петелина</t>
  </si>
  <si>
    <t>Алиса</t>
  </si>
  <si>
    <t>Викторовна</t>
  </si>
  <si>
    <t>Попова</t>
  </si>
  <si>
    <t>Дарья</t>
  </si>
  <si>
    <t>Поречина</t>
  </si>
  <si>
    <t xml:space="preserve">Калачинский </t>
  </si>
  <si>
    <t>с. Новый Свет</t>
  </si>
  <si>
    <t xml:space="preserve">БОУ «Новосветская СОШ» </t>
  </si>
  <si>
    <t>Сергеева</t>
  </si>
  <si>
    <t>Лада</t>
  </si>
  <si>
    <t>Дмитриевна</t>
  </si>
  <si>
    <t>БОУ «Гимназия №19»</t>
  </si>
  <si>
    <t>Сучу</t>
  </si>
  <si>
    <t>Михаил</t>
  </si>
  <si>
    <t>Андреевич</t>
  </si>
  <si>
    <t>Тохтарова</t>
  </si>
  <si>
    <t>Малика</t>
  </si>
  <si>
    <t>Курманалыевна</t>
  </si>
  <si>
    <t>с. Черлакское</t>
  </si>
  <si>
    <t>МБОУ  «Черлакская СОШ»</t>
  </si>
  <si>
    <t>Треус</t>
  </si>
  <si>
    <t>Иван</t>
  </si>
  <si>
    <t>Харченко</t>
  </si>
  <si>
    <t>Виолетта</t>
  </si>
  <si>
    <t>Денисовна</t>
  </si>
  <si>
    <t>Дмитрий</t>
  </si>
  <si>
    <t>Класс: 7</t>
  </si>
  <si>
    <t>Вакуленко</t>
  </si>
  <si>
    <t>Софья</t>
  </si>
  <si>
    <t>7</t>
  </si>
  <si>
    <t>Кормиловский</t>
  </si>
  <si>
    <t>р.п. Кормиловка</t>
  </si>
  <si>
    <t>МБОУ  "Кормиловская СОШ №1"</t>
  </si>
  <si>
    <t>Горнова</t>
  </si>
  <si>
    <t>Валерьевна</t>
  </si>
  <si>
    <t>БОУ "Лицей №143"</t>
  </si>
  <si>
    <t>Гультяева</t>
  </si>
  <si>
    <t>Полина</t>
  </si>
  <si>
    <t>Витальевна</t>
  </si>
  <si>
    <t>21.07.2002</t>
  </si>
  <si>
    <t>Колосовский</t>
  </si>
  <si>
    <t>с. Колосовка</t>
  </si>
  <si>
    <t>Дурасова</t>
  </si>
  <si>
    <t>Черлакский</t>
  </si>
  <si>
    <t>р.п. Черлак</t>
  </si>
  <si>
    <t>МБОУ "Черлакская гимназия"</t>
  </si>
  <si>
    <t>Екомасова</t>
  </si>
  <si>
    <t>БОУ "Лицей №74"</t>
  </si>
  <si>
    <t>Станислав</t>
  </si>
  <si>
    <t>Павлович</t>
  </si>
  <si>
    <t>Замалиева</t>
  </si>
  <si>
    <t>Виктория</t>
  </si>
  <si>
    <t>Зяткевич</t>
  </si>
  <si>
    <t>Мария</t>
  </si>
  <si>
    <t>Исмаилова</t>
  </si>
  <si>
    <t>Зафаровна</t>
  </si>
  <si>
    <t>БОУ "Гимназия №159"</t>
  </si>
  <si>
    <t>Канева</t>
  </si>
  <si>
    <t>Тюкалинский</t>
  </si>
  <si>
    <t>п. Октябрьский</t>
  </si>
  <si>
    <t>МОБУ "Октябрьская СОШ"</t>
  </si>
  <si>
    <t>Кузьмин</t>
  </si>
  <si>
    <t>Василий</t>
  </si>
  <si>
    <t>Николаевич</t>
  </si>
  <si>
    <t>Лашина</t>
  </si>
  <si>
    <t>07.09.2002</t>
  </si>
  <si>
    <t>МОБУ  "Октябрьская СОШ"</t>
  </si>
  <si>
    <t>Лиханова</t>
  </si>
  <si>
    <t>Манько</t>
  </si>
  <si>
    <t>Елизавета</t>
  </si>
  <si>
    <t>с. Лузино</t>
  </si>
  <si>
    <t>МБОУ "Лузинская СОШ №1"</t>
  </si>
  <si>
    <t xml:space="preserve">Медведева </t>
  </si>
  <si>
    <t>с. Морозовка</t>
  </si>
  <si>
    <t>МБОУ   "Морозовская СОШ"</t>
  </si>
  <si>
    <t>Алексеевна</t>
  </si>
  <si>
    <t>Спасибушкина</t>
  </si>
  <si>
    <t>Тайыншинский</t>
  </si>
  <si>
    <t>с. Кирова</t>
  </si>
  <si>
    <t>КГУ "Кировская средняя школа"</t>
  </si>
  <si>
    <t>Андрей</t>
  </si>
  <si>
    <t>Шмуленкова</t>
  </si>
  <si>
    <t>Елена</t>
  </si>
  <si>
    <t>Щербакова</t>
  </si>
  <si>
    <t>Игоревна</t>
  </si>
  <si>
    <t>Класс: 8</t>
  </si>
  <si>
    <t>Сергеев</t>
  </si>
  <si>
    <t>Данил</t>
  </si>
  <si>
    <t xml:space="preserve">муж. </t>
  </si>
  <si>
    <t>8</t>
  </si>
  <si>
    <t>Ашфак</t>
  </si>
  <si>
    <t>Ирем</t>
  </si>
  <si>
    <t>КГУ «СШ №1 г. Тайынша»</t>
  </si>
  <si>
    <t xml:space="preserve">Левина </t>
  </si>
  <si>
    <t>Михайловна</t>
  </si>
  <si>
    <t>БОУ «Лицей №25»</t>
  </si>
  <si>
    <t xml:space="preserve">Пасько </t>
  </si>
  <si>
    <t xml:space="preserve">Эллина </t>
  </si>
  <si>
    <t xml:space="preserve">Соболь </t>
  </si>
  <si>
    <t>МБОУ «Лузинская СОШ №1»</t>
  </si>
  <si>
    <t>Титяк</t>
  </si>
  <si>
    <t xml:space="preserve">Людмила </t>
  </si>
  <si>
    <t>с. Кутырлы</t>
  </si>
  <si>
    <t>БОУ "Кутырлинская СШ"</t>
  </si>
  <si>
    <t>13.02.200</t>
  </si>
  <si>
    <t xml:space="preserve">Петропавловск </t>
  </si>
  <si>
    <t>г. Петропавловск</t>
  </si>
  <si>
    <t>КГУ «Первый городской общеобразовательный лицей»</t>
  </si>
  <si>
    <t xml:space="preserve">Телегина </t>
  </si>
  <si>
    <t>Злата</t>
  </si>
  <si>
    <t>Станиславовна</t>
  </si>
  <si>
    <t xml:space="preserve">Вернер </t>
  </si>
  <si>
    <t xml:space="preserve">Жумажанова  </t>
  </si>
  <si>
    <t xml:space="preserve">Жулдуз  </t>
  </si>
  <si>
    <t>Сагидуллаевна</t>
  </si>
  <si>
    <t>Называевский</t>
  </si>
  <si>
    <t>МБОУ "Лорис-Меликовская СОШ"</t>
  </si>
  <si>
    <t>Семёнова</t>
  </si>
  <si>
    <t>Галина</t>
  </si>
  <si>
    <t>БОУ "Гимназия №139"</t>
  </si>
  <si>
    <t>Баркова</t>
  </si>
  <si>
    <t>Вера</t>
  </si>
  <si>
    <t>15.10.2001</t>
  </si>
  <si>
    <t>Таврический</t>
  </si>
  <si>
    <t>с. Любомировка</t>
  </si>
  <si>
    <t xml:space="preserve">ОУ «Любомировская школа» </t>
  </si>
  <si>
    <t>Белова</t>
  </si>
  <si>
    <t>Ольга</t>
  </si>
  <si>
    <t>НОЧУ «СО Лицей»</t>
  </si>
  <si>
    <t xml:space="preserve">Трофимова </t>
  </si>
  <si>
    <t xml:space="preserve">Анатольевна </t>
  </si>
  <si>
    <t xml:space="preserve">Домрачева </t>
  </si>
  <si>
    <t xml:space="preserve">Кондратенко </t>
  </si>
  <si>
    <t xml:space="preserve">Никита </t>
  </si>
  <si>
    <t>БОУ «Лицей № 149»</t>
  </si>
  <si>
    <t xml:space="preserve">Котов </t>
  </si>
  <si>
    <t>Иванович</t>
  </si>
  <si>
    <t>Авганова</t>
  </si>
  <si>
    <t>Омский</t>
  </si>
  <si>
    <t>Сильнягина</t>
  </si>
  <si>
    <t>БОУ «Лицей №145»</t>
  </si>
  <si>
    <t xml:space="preserve">Зитнер </t>
  </si>
  <si>
    <t>Артемий</t>
  </si>
  <si>
    <t>БОУ «Лицей БИТ»</t>
  </si>
  <si>
    <t xml:space="preserve">Конторина </t>
  </si>
  <si>
    <t>Юрий</t>
  </si>
  <si>
    <t>Класс: 9</t>
  </si>
  <si>
    <t>Аманжолова</t>
  </si>
  <si>
    <t xml:space="preserve">Сабира </t>
  </si>
  <si>
    <t>Амангельдиевна</t>
  </si>
  <si>
    <t>26.09.2001</t>
  </si>
  <si>
    <t>9</t>
  </si>
  <si>
    <t>Шал Акын</t>
  </si>
  <si>
    <t>г.Сергеевка</t>
  </si>
  <si>
    <t xml:space="preserve">КГУ «Казахская средняя школа» </t>
  </si>
  <si>
    <t>Беликова</t>
  </si>
  <si>
    <t>Алёна</t>
  </si>
  <si>
    <t xml:space="preserve">Павловна </t>
  </si>
  <si>
    <t>20.11.2000</t>
  </si>
  <si>
    <t>п.Октябрьский</t>
  </si>
  <si>
    <t>Бушмакина</t>
  </si>
  <si>
    <t>БОУ"Гимназия №12 им. Героя Советского Союза В. П. Горячева"</t>
  </si>
  <si>
    <t>Дудко</t>
  </si>
  <si>
    <t>Екатерина</t>
  </si>
  <si>
    <t>Ежов</t>
  </si>
  <si>
    <t>ФГКОУ «Омский кадетский военный корпус МО РФ»</t>
  </si>
  <si>
    <t xml:space="preserve">Захаров </t>
  </si>
  <si>
    <t>с.Кутырлы</t>
  </si>
  <si>
    <t xml:space="preserve">БОУ  "Кутырлинская СШ" </t>
  </si>
  <si>
    <t xml:space="preserve">Ковалевская </t>
  </si>
  <si>
    <t>БОУ «Лицей  № 137»</t>
  </si>
  <si>
    <t>Куприенко</t>
  </si>
  <si>
    <t>Валерьевич</t>
  </si>
  <si>
    <t>БОУ  «СОШ № 61»</t>
  </si>
  <si>
    <t>Горьковский</t>
  </si>
  <si>
    <t>Соболева</t>
  </si>
  <si>
    <t>16.09.2000</t>
  </si>
  <si>
    <t>с.Колосовка</t>
  </si>
  <si>
    <t>БОУ «Колосовская СШ»</t>
  </si>
  <si>
    <t>Хоркуш</t>
  </si>
  <si>
    <t>14.06.2000</t>
  </si>
  <si>
    <t>с.Красноярка</t>
  </si>
  <si>
    <t xml:space="preserve">МБОУ «Красноярская СОШ»              </t>
  </si>
  <si>
    <t>Чередов</t>
  </si>
  <si>
    <t>Роман</t>
  </si>
  <si>
    <t>Класс: 10</t>
  </si>
  <si>
    <t>10</t>
  </si>
  <si>
    <t>Войтенкова</t>
  </si>
  <si>
    <t>Тарский</t>
  </si>
  <si>
    <t>с. Екатерининское</t>
  </si>
  <si>
    <t>БОУ  «Екатерининская СОШ»</t>
  </si>
  <si>
    <t>Северо- Казахстанская область</t>
  </si>
  <si>
    <t>Грицай</t>
  </si>
  <si>
    <t>БОУ "МОЦРО №117"</t>
  </si>
  <si>
    <t>Гусакова</t>
  </si>
  <si>
    <t>Гусарова</t>
  </si>
  <si>
    <t>Дерябина</t>
  </si>
  <si>
    <t>Инна</t>
  </si>
  <si>
    <t>Есукевич</t>
  </si>
  <si>
    <t xml:space="preserve">МБОУ «Морозовская СОШ» </t>
  </si>
  <si>
    <t>Еськин</t>
  </si>
  <si>
    <t>Владимир</t>
  </si>
  <si>
    <t>БОУ  «СОШсУИОП №123 им. Охрименко О.И."</t>
  </si>
  <si>
    <t>Лосева</t>
  </si>
  <si>
    <t>Яна</t>
  </si>
  <si>
    <t>с. Заливино</t>
  </si>
  <si>
    <t>БОУ "Заливинская СОШ"</t>
  </si>
  <si>
    <t>Мукашева</t>
  </si>
  <si>
    <t>Карина</t>
  </si>
  <si>
    <t>Нуртасовна</t>
  </si>
  <si>
    <t>МБОУ "Черлакская СОШ"</t>
  </si>
  <si>
    <t>Нацик</t>
  </si>
  <si>
    <t xml:space="preserve">БОУ «СОШ №141» </t>
  </si>
  <si>
    <t>Поп</t>
  </si>
  <si>
    <t>09.04.2000</t>
  </si>
  <si>
    <t>Тюменская область</t>
  </si>
  <si>
    <t>Заводоуковск</t>
  </si>
  <si>
    <t>г.Заводоуковск</t>
  </si>
  <si>
    <t xml:space="preserve">МАОУ «СОШ №1» </t>
  </si>
  <si>
    <t>Поползухина</t>
  </si>
  <si>
    <t>Павловна</t>
  </si>
  <si>
    <t>Ситников</t>
  </si>
  <si>
    <t>Темерева</t>
  </si>
  <si>
    <t>БОУ «Гимназия №75»</t>
  </si>
  <si>
    <t>Класс:  11</t>
  </si>
  <si>
    <t>Акуленко</t>
  </si>
  <si>
    <t>Исилькульский</t>
  </si>
  <si>
    <t>г. Исилькуль</t>
  </si>
  <si>
    <t>МБОУ «Исилькульский лицей»</t>
  </si>
  <si>
    <t>Александрова</t>
  </si>
  <si>
    <t>БОУ "СОШ № 161"</t>
  </si>
  <si>
    <t>Баевская</t>
  </si>
  <si>
    <t xml:space="preserve">БОУ «СОШ № 94» </t>
  </si>
  <si>
    <t>Баранова</t>
  </si>
  <si>
    <t>БОУ «CОШ №133»</t>
  </si>
  <si>
    <t>Белоусов</t>
  </si>
  <si>
    <t>Максим</t>
  </si>
  <si>
    <t>Юрьевич</t>
  </si>
  <si>
    <t>ФГКОУ "Омский кадетский военный корпус МО РФ"</t>
  </si>
  <si>
    <t>Беляева</t>
  </si>
  <si>
    <t>БОУ "Гимназия №69 им. Чередова И. М."</t>
  </si>
  <si>
    <t>Бриненко</t>
  </si>
  <si>
    <t>Татьяна</t>
  </si>
  <si>
    <t>Гладышева</t>
  </si>
  <si>
    <t>г. Калачинск</t>
  </si>
  <si>
    <t>БОУ «Гимназия №1»</t>
  </si>
  <si>
    <t>Глухих</t>
  </si>
  <si>
    <t>БОУ “Лицей №149”</t>
  </si>
  <si>
    <t>Денисова</t>
  </si>
  <si>
    <t>БОУ «СОШ №32 »</t>
  </si>
  <si>
    <t>БОУ  «СОШсУИОП №56»</t>
  </si>
  <si>
    <t>Жумабаева</t>
  </si>
  <si>
    <t>Альбина</t>
  </si>
  <si>
    <t>Оразхановна</t>
  </si>
  <si>
    <t xml:space="preserve">Тайыншинский </t>
  </si>
  <si>
    <t>с.Шункырколь</t>
  </si>
  <si>
    <t>КГУ "Севастопольская СШ"</t>
  </si>
  <si>
    <t>Камалетдинова</t>
  </si>
  <si>
    <t>Иршатовна</t>
  </si>
  <si>
    <t>23.10.1998</t>
  </si>
  <si>
    <t xml:space="preserve">Крутинский </t>
  </si>
  <si>
    <t>р.п. Крутинка</t>
  </si>
  <si>
    <t>МБОУ «Крутинская гимназия»</t>
  </si>
  <si>
    <t>Карелина</t>
  </si>
  <si>
    <t>Снежана</t>
  </si>
  <si>
    <t>Седельниковский</t>
  </si>
  <si>
    <t>с. Кейзес</t>
  </si>
  <si>
    <t>МБОУ «Кейзесская СШ»</t>
  </si>
  <si>
    <t>Костюк</t>
  </si>
  <si>
    <t>Кузик</t>
  </si>
  <si>
    <t>Любовь</t>
  </si>
  <si>
    <t>05.10.1998</t>
  </si>
  <si>
    <t>Кухта</t>
  </si>
  <si>
    <t>г. Павлодар</t>
  </si>
  <si>
    <t xml:space="preserve">"СОШ №27" </t>
  </si>
  <si>
    <t>Любчинова</t>
  </si>
  <si>
    <t>БОУ «Гимназия № 69 им. Чередова И.М.»</t>
  </si>
  <si>
    <t>Наймушина</t>
  </si>
  <si>
    <t>БОУ «СОШ №120»</t>
  </si>
  <si>
    <t>Садчикова</t>
  </si>
  <si>
    <t>Анатольевна</t>
  </si>
  <si>
    <t>Семянищев</t>
  </si>
  <si>
    <t>Слободчикова</t>
  </si>
  <si>
    <t>Саргатский район</t>
  </si>
  <si>
    <t>р.п. Саргатское</t>
  </si>
  <si>
    <t>МБОУ «Саргатский лицей»</t>
  </si>
  <si>
    <t>Ухмылов</t>
  </si>
  <si>
    <t>Ярослав</t>
  </si>
  <si>
    <t>БОУ "Лицей № 149"</t>
  </si>
  <si>
    <t>86,5</t>
  </si>
  <si>
    <t>победитель</t>
  </si>
  <si>
    <t>78</t>
  </si>
  <si>
    <t>73,5</t>
  </si>
  <si>
    <t>68,5</t>
  </si>
  <si>
    <t>62,5</t>
  </si>
  <si>
    <t>61</t>
  </si>
  <si>
    <t>55</t>
  </si>
  <si>
    <t>53,5</t>
  </si>
  <si>
    <t>1</t>
  </si>
  <si>
    <t>призёр</t>
  </si>
  <si>
    <t xml:space="preserve">Ивановна </t>
  </si>
  <si>
    <t>МБОУ «Чебаклинская СОШ»</t>
  </si>
  <si>
    <t>2</t>
  </si>
  <si>
    <t>3</t>
  </si>
  <si>
    <t>4</t>
  </si>
  <si>
    <t>Количество участников: 13</t>
  </si>
  <si>
    <t>Количество участников: 19</t>
  </si>
  <si>
    <t>Количество участников: 16</t>
  </si>
  <si>
    <t>Количество участников: 21</t>
  </si>
  <si>
    <t>Количество участников: 11</t>
  </si>
  <si>
    <t>Количество участников: 14</t>
  </si>
  <si>
    <t>Максимальный балл: 94</t>
  </si>
  <si>
    <t>Количество участников: 22</t>
  </si>
  <si>
    <t>Лингвистический макс. балл - 33</t>
  </si>
  <si>
    <t>Литературный макс. балл - 36</t>
  </si>
  <si>
    <t>Поэтический макс. балл - 5</t>
  </si>
  <si>
    <t>Лингвистический макс. балл - 35,5</t>
  </si>
  <si>
    <t>Литературный макс. балл - 40</t>
  </si>
  <si>
    <t>Кинематогра-фический макс. балл - 7</t>
  </si>
  <si>
    <t>Кинематогра-фический макс. балл - 10</t>
  </si>
  <si>
    <t>Письменный макс. балл - 43</t>
  </si>
  <si>
    <t>Риторический макс. балл - 15</t>
  </si>
  <si>
    <t>Информа-ционный аналитик макс. балл - 13</t>
  </si>
  <si>
    <t>Письменный макс. балл - 58</t>
  </si>
  <si>
    <t>Информа-ционный аналитик макс. балл - 21</t>
  </si>
  <si>
    <t>Члены жюри:</t>
  </si>
  <si>
    <t>Васильева О.Ю.</t>
  </si>
  <si>
    <t>Коротун О.В.</t>
  </si>
  <si>
    <t>Ляпина А.В.</t>
  </si>
  <si>
    <t>Беликова Е.В.</t>
  </si>
  <si>
    <t>Члены</t>
  </si>
  <si>
    <t>жюри:</t>
  </si>
  <si>
    <t>Бернгардт Т.В.</t>
  </si>
  <si>
    <t>Дьячкова И.Г.</t>
  </si>
  <si>
    <t>Подгорная И.П.</t>
  </si>
  <si>
    <t>Хроколо Ю.В.</t>
  </si>
  <si>
    <t>11</t>
  </si>
  <si>
    <t>12</t>
  </si>
  <si>
    <t>13</t>
  </si>
  <si>
    <t>Степень диплома</t>
  </si>
  <si>
    <t>участник</t>
  </si>
  <si>
    <t>14</t>
  </si>
  <si>
    <t>15</t>
  </si>
  <si>
    <t>16</t>
  </si>
  <si>
    <t>Литературный макс. балл - 50</t>
  </si>
  <si>
    <t xml:space="preserve">литература </t>
  </si>
  <si>
    <t>18</t>
  </si>
  <si>
    <t>Нововаршавский</t>
  </si>
  <si>
    <t>МБОУ «Нововаршавская гимназия»</t>
  </si>
  <si>
    <t>с. Лорис-Мельниково</t>
  </si>
  <si>
    <t>БОУ "Колосовская СШ"</t>
  </si>
  <si>
    <t>МАОУ «СОШ №9 физико-математического цикла им. А.С.Пушкина»</t>
  </si>
  <si>
    <t>БОУ  «СОШ №56 с УИОП»</t>
  </si>
  <si>
    <t>БОУ  «Гимназия №26»</t>
  </si>
  <si>
    <t>БОУ «Гимназия №43»</t>
  </si>
  <si>
    <t>МБОУ "Горьковская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</si>
</sst>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"/>
  </numFmts>
  <fonts count="34" x14ac:knownFonts="1">
    <font>
      <sz val="11"/>
      <color indexed="8"/>
      <name val="Calibri"/>
    </font>
    <font>
      <b/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 Cyr"/>
    </font>
    <font>
      <b/>
      <sz val="9"/>
      <color indexed="8"/>
      <name val="Arial"/>
      <family val="2"/>
      <charset val="204"/>
    </font>
    <font>
      <b/>
      <sz val="10"/>
      <color indexed="8"/>
      <name val="Arial Cyr"/>
    </font>
    <font>
      <sz val="10"/>
      <color indexed="8"/>
      <name val="Arial Cyr"/>
    </font>
    <font>
      <b/>
      <sz val="9"/>
      <color indexed="8"/>
      <name val="Arial Cyr"/>
    </font>
    <font>
      <sz val="10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4"/>
      <name val="Arial Cyr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10"/>
      </right>
      <top style="thin">
        <color indexed="64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64"/>
      </top>
      <bottom/>
      <diagonal/>
    </border>
    <border>
      <left style="thin">
        <color indexed="10"/>
      </left>
      <right style="thin">
        <color indexed="8"/>
      </right>
      <top style="thin">
        <color indexed="64"/>
      </top>
      <bottom/>
      <diagonal/>
    </border>
  </borders>
  <cellStyleXfs count="3">
    <xf numFmtId="0" fontId="0" fillId="0" borderId="0" applyNumberFormat="0" applyFill="0" applyBorder="0" applyProtection="0"/>
    <xf numFmtId="0" fontId="12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453">
    <xf numFmtId="0" fontId="0" fillId="0" borderId="0" xfId="0" applyFont="1" applyAlignment="1"/>
    <xf numFmtId="0" fontId="0" fillId="0" borderId="0" xfId="0" applyNumberFormat="1" applyFont="1" applyAlignment="1"/>
    <xf numFmtId="49" fontId="4" fillId="2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/>
    <xf numFmtId="49" fontId="6" fillId="2" borderId="1" xfId="0" applyNumberFormat="1" applyFont="1" applyFill="1" applyBorder="1" applyAlignment="1">
      <alignment horizontal="left" vertical="top" wrapText="1"/>
    </xf>
    <xf numFmtId="14" fontId="6" fillId="2" borderId="1" xfId="0" applyNumberFormat="1" applyFont="1" applyFill="1" applyBorder="1" applyAlignment="1">
      <alignment horizontal="right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justify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/>
    <xf numFmtId="49" fontId="6" fillId="2" borderId="1" xfId="0" applyNumberFormat="1" applyFont="1" applyFill="1" applyBorder="1" applyAlignment="1">
      <alignment horizontal="left"/>
    </xf>
    <xf numFmtId="0" fontId="0" fillId="0" borderId="0" xfId="0" applyNumberFormat="1" applyFont="1" applyAlignment="1"/>
    <xf numFmtId="49" fontId="9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/>
    <xf numFmtId="0" fontId="9" fillId="2" borderId="1" xfId="0" applyNumberFormat="1" applyFont="1" applyFill="1" applyBorder="1" applyAlignment="1">
      <alignment horizontal="center" vertical="top"/>
    </xf>
    <xf numFmtId="49" fontId="6" fillId="2" borderId="1" xfId="0" applyNumberFormat="1" applyFont="1" applyFill="1" applyBorder="1" applyAlignment="1">
      <alignment horizontal="right"/>
    </xf>
    <xf numFmtId="0" fontId="0" fillId="0" borderId="0" xfId="0" applyNumberFormat="1" applyFont="1" applyAlignment="1"/>
    <xf numFmtId="49" fontId="11" fillId="2" borderId="1" xfId="0" applyNumberFormat="1" applyFont="1" applyFill="1" applyBorder="1" applyAlignment="1">
      <alignment horizontal="center" vertical="top" wrapText="1"/>
    </xf>
    <xf numFmtId="0" fontId="10" fillId="2" borderId="1" xfId="0" applyNumberFormat="1" applyFont="1" applyFill="1" applyBorder="1" applyAlignment="1"/>
    <xf numFmtId="14" fontId="6" fillId="2" borderId="1" xfId="0" applyNumberFormat="1" applyFont="1" applyFill="1" applyBorder="1" applyAlignment="1">
      <alignment horizontal="right"/>
    </xf>
    <xf numFmtId="0" fontId="0" fillId="0" borderId="0" xfId="0" applyNumberFormat="1" applyFont="1" applyAlignment="1"/>
    <xf numFmtId="49" fontId="10" fillId="2" borderId="1" xfId="0" applyNumberFormat="1" applyFont="1" applyFill="1" applyBorder="1" applyAlignment="1">
      <alignment horizontal="left"/>
    </xf>
    <xf numFmtId="49" fontId="10" fillId="2" borderId="1" xfId="0" applyNumberFormat="1" applyFont="1" applyFill="1" applyBorder="1" applyAlignment="1">
      <alignment horizontal="right"/>
    </xf>
    <xf numFmtId="14" fontId="6" fillId="2" borderId="1" xfId="0" applyNumberFormat="1" applyFont="1" applyFill="1" applyBorder="1" applyAlignment="1">
      <alignment horizontal="right" vertical="center"/>
    </xf>
    <xf numFmtId="14" fontId="10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right"/>
    </xf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15" fillId="0" borderId="0" xfId="1" applyFont="1" applyBorder="1" applyAlignment="1">
      <alignment horizontal="right" wrapText="1"/>
    </xf>
    <xf numFmtId="0" fontId="14" fillId="0" borderId="0" xfId="1" applyFont="1" applyBorder="1" applyAlignment="1">
      <alignment wrapText="1"/>
    </xf>
    <xf numFmtId="0" fontId="14" fillId="0" borderId="0" xfId="1" applyFont="1" applyBorder="1" applyAlignment="1">
      <alignment horizontal="right" wrapText="1"/>
    </xf>
    <xf numFmtId="14" fontId="14" fillId="0" borderId="0" xfId="1" applyNumberFormat="1" applyFont="1" applyBorder="1" applyAlignment="1">
      <alignment horizontal="center"/>
    </xf>
    <xf numFmtId="0" fontId="17" fillId="0" borderId="2" xfId="1" applyFont="1" applyFill="1" applyBorder="1" applyAlignment="1">
      <alignment horizontal="center" vertical="top" wrapText="1"/>
    </xf>
    <xf numFmtId="0" fontId="18" fillId="0" borderId="2" xfId="1" applyFont="1" applyBorder="1" applyAlignment="1">
      <alignment horizontal="center" vertical="top" wrapText="1"/>
    </xf>
    <xf numFmtId="0" fontId="19" fillId="0" borderId="3" xfId="1" applyFont="1" applyFill="1" applyBorder="1" applyAlignment="1">
      <alignment horizontal="center" vertical="top" wrapText="1"/>
    </xf>
    <xf numFmtId="0" fontId="19" fillId="0" borderId="2" xfId="1" applyFont="1" applyFill="1" applyBorder="1" applyAlignment="1">
      <alignment horizontal="center" vertical="top" wrapText="1"/>
    </xf>
    <xf numFmtId="0" fontId="20" fillId="3" borderId="5" xfId="1" applyNumberFormat="1" applyFont="1" applyFill="1" applyBorder="1" applyAlignment="1" applyProtection="1"/>
    <xf numFmtId="49" fontId="12" fillId="3" borderId="2" xfId="1" applyNumberFormat="1" applyFont="1" applyFill="1" applyBorder="1" applyAlignment="1" applyProtection="1"/>
    <xf numFmtId="14" fontId="12" fillId="3" borderId="2" xfId="1" applyNumberFormat="1" applyFont="1" applyFill="1" applyBorder="1" applyAlignment="1">
      <alignment horizontal="right" vertical="top"/>
    </xf>
    <xf numFmtId="0" fontId="12" fillId="3" borderId="2" xfId="1" applyNumberFormat="1" applyFont="1" applyFill="1" applyBorder="1" applyAlignment="1">
      <alignment horizontal="right" vertical="top"/>
    </xf>
    <xf numFmtId="49" fontId="12" fillId="3" borderId="2" xfId="1" applyNumberFormat="1" applyFont="1" applyFill="1" applyBorder="1" applyAlignment="1" applyProtection="1">
      <alignment horizontal="right" vertical="top"/>
    </xf>
    <xf numFmtId="49" fontId="12" fillId="3" borderId="2" xfId="1" applyNumberFormat="1" applyFont="1" applyFill="1" applyBorder="1" applyAlignment="1" applyProtection="1">
      <alignment horizontal="center" vertical="top"/>
    </xf>
    <xf numFmtId="49" fontId="12" fillId="3" borderId="2" xfId="1" applyNumberFormat="1" applyFont="1" applyFill="1" applyBorder="1" applyAlignment="1" applyProtection="1">
      <alignment horizontal="left" vertical="top"/>
    </xf>
    <xf numFmtId="49" fontId="12" fillId="3" borderId="2" xfId="1" applyNumberFormat="1" applyFont="1" applyFill="1" applyBorder="1" applyAlignment="1" applyProtection="1">
      <alignment horizontal="left" vertical="top" wrapText="1"/>
    </xf>
    <xf numFmtId="0" fontId="17" fillId="3" borderId="2" xfId="1" applyNumberFormat="1" applyFont="1" applyFill="1" applyBorder="1" applyAlignment="1">
      <alignment horizontal="center" vertical="top"/>
    </xf>
    <xf numFmtId="0" fontId="20" fillId="3" borderId="2" xfId="1" applyFont="1" applyFill="1" applyBorder="1" applyAlignment="1">
      <alignment horizontal="center" vertical="top" wrapText="1"/>
    </xf>
    <xf numFmtId="0" fontId="20" fillId="3" borderId="2" xfId="1" applyFont="1" applyFill="1" applyBorder="1" applyAlignment="1">
      <alignment horizontal="center"/>
    </xf>
    <xf numFmtId="0" fontId="18" fillId="3" borderId="2" xfId="1" applyNumberFormat="1" applyFont="1" applyFill="1" applyBorder="1" applyAlignment="1">
      <alignment horizontal="center" vertical="top"/>
    </xf>
    <xf numFmtId="49" fontId="12" fillId="3" borderId="5" xfId="1" applyNumberFormat="1" applyFont="1" applyFill="1" applyBorder="1" applyAlignment="1" applyProtection="1"/>
    <xf numFmtId="49" fontId="12" fillId="3" borderId="4" xfId="1" applyNumberFormat="1" applyFont="1" applyFill="1" applyBorder="1" applyAlignment="1" applyProtection="1"/>
    <xf numFmtId="49" fontId="12" fillId="3" borderId="2" xfId="1" applyNumberFormat="1" applyFont="1" applyFill="1" applyBorder="1" applyAlignment="1" applyProtection="1">
      <alignment vertical="top"/>
    </xf>
    <xf numFmtId="0" fontId="18" fillId="3" borderId="2" xfId="1" applyNumberFormat="1" applyFont="1" applyFill="1" applyBorder="1" applyAlignment="1">
      <alignment horizontal="center"/>
    </xf>
    <xf numFmtId="49" fontId="20" fillId="3" borderId="2" xfId="1" applyNumberFormat="1" applyFont="1" applyFill="1" applyBorder="1" applyAlignment="1" applyProtection="1">
      <alignment horizontal="left"/>
    </xf>
    <xf numFmtId="49" fontId="20" fillId="3" borderId="2" xfId="1" applyNumberFormat="1" applyFont="1" applyFill="1" applyBorder="1" applyAlignment="1" applyProtection="1">
      <alignment horizontal="right"/>
    </xf>
    <xf numFmtId="49" fontId="20" fillId="3" borderId="2" xfId="1" applyNumberFormat="1" applyFont="1" applyFill="1" applyBorder="1" applyAlignment="1" applyProtection="1">
      <alignment horizontal="center"/>
    </xf>
    <xf numFmtId="49" fontId="20" fillId="3" borderId="2" xfId="1" applyNumberFormat="1" applyFont="1" applyFill="1" applyBorder="1" applyAlignment="1" applyProtection="1"/>
    <xf numFmtId="0" fontId="17" fillId="3" borderId="2" xfId="1" applyNumberFormat="1" applyFont="1" applyFill="1" applyBorder="1" applyAlignment="1">
      <alignment horizontal="center" vertical="top" wrapText="1"/>
    </xf>
    <xf numFmtId="0" fontId="20" fillId="3" borderId="2" xfId="1" applyNumberFormat="1" applyFont="1" applyFill="1" applyBorder="1" applyAlignment="1">
      <alignment horizontal="right"/>
    </xf>
    <xf numFmtId="0" fontId="12" fillId="3" borderId="2" xfId="1" applyNumberFormat="1" applyFont="1" applyFill="1" applyBorder="1" applyAlignment="1" applyProtection="1"/>
    <xf numFmtId="49" fontId="20" fillId="3" borderId="2" xfId="1" applyNumberFormat="1" applyFont="1" applyFill="1" applyBorder="1" applyAlignment="1" applyProtection="1">
      <alignment horizontal="left" vertical="center"/>
    </xf>
    <xf numFmtId="49" fontId="20" fillId="3" borderId="2" xfId="1" applyNumberFormat="1" applyFont="1" applyFill="1" applyBorder="1" applyAlignment="1" applyProtection="1">
      <alignment horizontal="left" vertical="top"/>
    </xf>
    <xf numFmtId="0" fontId="17" fillId="3" borderId="2" xfId="1" applyNumberFormat="1" applyFont="1" applyFill="1" applyBorder="1" applyAlignment="1">
      <alignment horizontal="center"/>
    </xf>
    <xf numFmtId="14" fontId="20" fillId="3" borderId="2" xfId="1" applyNumberFormat="1" applyFont="1" applyFill="1" applyBorder="1" applyAlignment="1">
      <alignment horizontal="right"/>
    </xf>
    <xf numFmtId="49" fontId="20" fillId="3" borderId="2" xfId="1" applyNumberFormat="1" applyFont="1" applyFill="1" applyBorder="1" applyAlignment="1" applyProtection="1">
      <alignment horizontal="left" wrapText="1"/>
    </xf>
    <xf numFmtId="14" fontId="20" fillId="3" borderId="2" xfId="1" applyNumberFormat="1" applyFont="1" applyFill="1" applyBorder="1" applyAlignment="1">
      <alignment horizontal="right" wrapText="1"/>
    </xf>
    <xf numFmtId="0" fontId="20" fillId="3" borderId="2" xfId="1" applyNumberFormat="1" applyFont="1" applyFill="1" applyBorder="1" applyAlignment="1">
      <alignment horizontal="right" wrapText="1"/>
    </xf>
    <xf numFmtId="49" fontId="20" fillId="3" borderId="2" xfId="1" applyNumberFormat="1" applyFont="1" applyFill="1" applyBorder="1" applyAlignment="1" applyProtection="1">
      <alignment horizontal="right" wrapText="1"/>
    </xf>
    <xf numFmtId="49" fontId="20" fillId="3" borderId="2" xfId="1" applyNumberFormat="1" applyFont="1" applyFill="1" applyBorder="1" applyAlignment="1" applyProtection="1">
      <alignment horizontal="center" wrapText="1"/>
    </xf>
    <xf numFmtId="49" fontId="24" fillId="3" borderId="2" xfId="2" applyNumberFormat="1" applyFont="1" applyFill="1" applyBorder="1" applyAlignment="1" applyProtection="1">
      <alignment horizontal="left" vertical="top" wrapText="1"/>
    </xf>
    <xf numFmtId="49" fontId="20" fillId="3" borderId="6" xfId="1" applyNumberFormat="1" applyFont="1" applyFill="1" applyBorder="1" applyAlignment="1" applyProtection="1">
      <alignment horizontal="left" wrapText="1"/>
    </xf>
    <xf numFmtId="49" fontId="20" fillId="3" borderId="2" xfId="2" applyNumberFormat="1" applyFont="1" applyFill="1" applyBorder="1" applyAlignment="1" applyProtection="1">
      <alignment horizontal="left" vertical="top" wrapText="1"/>
    </xf>
    <xf numFmtId="49" fontId="20" fillId="3" borderId="2" xfId="1" applyNumberFormat="1" applyFont="1" applyFill="1" applyBorder="1" applyAlignment="1" applyProtection="1">
      <alignment horizontal="left" vertical="top" wrapText="1"/>
    </xf>
    <xf numFmtId="0" fontId="0" fillId="0" borderId="2" xfId="0" applyBorder="1"/>
    <xf numFmtId="0" fontId="25" fillId="0" borderId="2" xfId="0" applyFont="1" applyBorder="1" applyAlignment="1">
      <alignment horizontal="center"/>
    </xf>
    <xf numFmtId="49" fontId="24" fillId="3" borderId="2" xfId="1" applyNumberFormat="1" applyFont="1" applyFill="1" applyBorder="1" applyAlignment="1" applyProtection="1">
      <alignment horizontal="left" vertical="center" wrapText="1"/>
    </xf>
    <xf numFmtId="14" fontId="24" fillId="3" borderId="2" xfId="1" applyNumberFormat="1" applyFont="1" applyFill="1" applyBorder="1" applyAlignment="1">
      <alignment horizontal="right" vertical="top" wrapText="1"/>
    </xf>
    <xf numFmtId="0" fontId="24" fillId="3" borderId="2" xfId="1" applyNumberFormat="1" applyFont="1" applyFill="1" applyBorder="1" applyAlignment="1">
      <alignment horizontal="right" vertical="top" wrapText="1"/>
    </xf>
    <xf numFmtId="0" fontId="24" fillId="3" borderId="2" xfId="1" applyFont="1" applyFill="1" applyBorder="1" applyAlignment="1">
      <alignment horizontal="right" vertical="top" wrapText="1"/>
    </xf>
    <xf numFmtId="0" fontId="24" fillId="3" borderId="2" xfId="1" applyFont="1" applyFill="1" applyBorder="1" applyAlignment="1">
      <alignment horizontal="center" vertical="top" wrapText="1"/>
    </xf>
    <xf numFmtId="49" fontId="24" fillId="3" borderId="2" xfId="1" applyNumberFormat="1" applyFont="1" applyFill="1" applyBorder="1" applyAlignment="1" applyProtection="1">
      <alignment horizontal="left" vertical="top" wrapText="1"/>
    </xf>
    <xf numFmtId="49" fontId="24" fillId="3" borderId="2" xfId="1" applyNumberFormat="1" applyFont="1" applyFill="1" applyBorder="1" applyAlignment="1">
      <alignment horizontal="left" vertical="top" wrapText="1"/>
    </xf>
    <xf numFmtId="0" fontId="24" fillId="3" borderId="2" xfId="1" applyFont="1" applyFill="1" applyBorder="1" applyAlignment="1">
      <alignment horizontal="left" vertical="top" wrapText="1"/>
    </xf>
    <xf numFmtId="0" fontId="26" fillId="3" borderId="2" xfId="0" applyFont="1" applyFill="1" applyBorder="1" applyAlignment="1">
      <alignment horizontal="left" vertical="center" wrapText="1"/>
    </xf>
    <xf numFmtId="14" fontId="26" fillId="3" borderId="2" xfId="0" applyNumberFormat="1" applyFont="1" applyFill="1" applyBorder="1" applyAlignment="1">
      <alignment horizontal="right" vertical="top" wrapText="1"/>
    </xf>
    <xf numFmtId="0" fontId="26" fillId="3" borderId="2" xfId="0" applyFont="1" applyFill="1" applyBorder="1" applyAlignment="1">
      <alignment horizontal="right" vertical="top" wrapText="1"/>
    </xf>
    <xf numFmtId="0" fontId="26" fillId="3" borderId="2" xfId="0" applyFont="1" applyFill="1" applyBorder="1" applyAlignment="1">
      <alignment horizontal="center" vertical="top" wrapText="1"/>
    </xf>
    <xf numFmtId="0" fontId="26" fillId="3" borderId="2" xfId="0" applyFont="1" applyFill="1" applyBorder="1" applyAlignment="1">
      <alignment horizontal="left" vertical="top" wrapText="1"/>
    </xf>
    <xf numFmtId="0" fontId="14" fillId="0" borderId="2" xfId="1" applyFont="1" applyBorder="1" applyAlignment="1">
      <alignment horizontal="center" vertical="top" wrapText="1"/>
    </xf>
    <xf numFmtId="0" fontId="17" fillId="0" borderId="4" xfId="1" applyFont="1" applyFill="1" applyBorder="1" applyAlignment="1">
      <alignment horizontal="center" vertical="top" wrapText="1"/>
    </xf>
    <xf numFmtId="0" fontId="14" fillId="0" borderId="4" xfId="1" applyFont="1" applyFill="1" applyBorder="1" applyAlignment="1">
      <alignment horizontal="center" vertical="top" wrapText="1"/>
    </xf>
    <xf numFmtId="0" fontId="14" fillId="0" borderId="0" xfId="1" applyFont="1" applyBorder="1" applyAlignment="1">
      <alignment horizontal="left"/>
    </xf>
    <xf numFmtId="0" fontId="15" fillId="0" borderId="0" xfId="1" applyFont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14" fillId="0" borderId="2" xfId="1" applyFont="1" applyFill="1" applyBorder="1" applyAlignment="1">
      <alignment horizontal="center" vertical="top" wrapText="1"/>
    </xf>
    <xf numFmtId="0" fontId="22" fillId="0" borderId="0" xfId="1" applyFont="1" applyBorder="1" applyAlignment="1">
      <alignment horizontal="left"/>
    </xf>
    <xf numFmtId="49" fontId="28" fillId="2" borderId="1" xfId="0" applyNumberFormat="1" applyFont="1" applyFill="1" applyBorder="1" applyAlignment="1">
      <alignment horizontal="left" vertical="top" wrapText="1"/>
    </xf>
    <xf numFmtId="49" fontId="4" fillId="2" borderId="7" xfId="0" applyNumberFormat="1" applyFont="1" applyFill="1" applyBorder="1" applyAlignment="1">
      <alignment horizontal="center" vertical="top" wrapText="1"/>
    </xf>
    <xf numFmtId="49" fontId="5" fillId="2" borderId="8" xfId="0" applyNumberFormat="1" applyFont="1" applyFill="1" applyBorder="1" applyAlignment="1">
      <alignment horizontal="center" vertical="top" wrapText="1"/>
    </xf>
    <xf numFmtId="49" fontId="10" fillId="2" borderId="7" xfId="0" applyNumberFormat="1" applyFont="1" applyFill="1" applyBorder="1" applyAlignment="1">
      <alignment horizontal="left"/>
    </xf>
    <xf numFmtId="14" fontId="6" fillId="2" borderId="8" xfId="0" applyNumberFormat="1" applyFont="1" applyFill="1" applyBorder="1" applyAlignment="1">
      <alignment horizontal="right" vertical="center"/>
    </xf>
    <xf numFmtId="49" fontId="6" fillId="2" borderId="10" xfId="0" applyNumberFormat="1" applyFont="1" applyFill="1" applyBorder="1" applyAlignment="1">
      <alignment horizontal="left"/>
    </xf>
    <xf numFmtId="49" fontId="10" fillId="2" borderId="9" xfId="0" applyNumberFormat="1" applyFont="1" applyFill="1" applyBorder="1" applyAlignment="1">
      <alignment horizontal="left"/>
    </xf>
    <xf numFmtId="49" fontId="10" fillId="2" borderId="2" xfId="0" applyNumberFormat="1" applyFont="1" applyFill="1" applyBorder="1" applyAlignment="1">
      <alignment horizontal="left"/>
    </xf>
    <xf numFmtId="49" fontId="30" fillId="2" borderId="1" xfId="0" applyNumberFormat="1" applyFont="1" applyFill="1" applyBorder="1" applyAlignment="1">
      <alignment horizontal="center" vertical="top" wrapText="1"/>
    </xf>
    <xf numFmtId="0" fontId="14" fillId="0" borderId="5" xfId="1" applyFont="1" applyFill="1" applyBorder="1" applyAlignment="1">
      <alignment horizontal="center" vertical="top" wrapText="1"/>
    </xf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 wrapText="1"/>
    </xf>
    <xf numFmtId="0" fontId="2" fillId="2" borderId="0" xfId="0" applyNumberFormat="1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left" wrapText="1"/>
    </xf>
    <xf numFmtId="0" fontId="1" fillId="2" borderId="0" xfId="0" applyNumberFormat="1" applyFont="1" applyFill="1" applyBorder="1" applyAlignment="1">
      <alignment horizontal="left"/>
    </xf>
    <xf numFmtId="14" fontId="3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1" fillId="2" borderId="2" xfId="0" applyNumberFormat="1" applyFont="1" applyFill="1" applyBorder="1" applyAlignment="1">
      <alignment horizontal="center" vertical="top" wrapText="1"/>
    </xf>
    <xf numFmtId="49" fontId="32" fillId="2" borderId="2" xfId="0" applyNumberFormat="1" applyFont="1" applyFill="1" applyBorder="1" applyAlignment="1">
      <alignment horizontal="center" vertical="top" wrapText="1"/>
    </xf>
    <xf numFmtId="0" fontId="0" fillId="0" borderId="0" xfId="0" applyBorder="1"/>
    <xf numFmtId="0" fontId="14" fillId="0" borderId="0" xfId="1" applyFont="1" applyBorder="1" applyAlignment="1">
      <alignment horizontal="center" vertical="top" wrapText="1"/>
    </xf>
    <xf numFmtId="0" fontId="17" fillId="0" borderId="0" xfId="1" applyFont="1" applyFill="1" applyBorder="1" applyAlignment="1">
      <alignment horizontal="center" vertical="top" wrapText="1"/>
    </xf>
    <xf numFmtId="0" fontId="20" fillId="3" borderId="0" xfId="1" applyFont="1" applyFill="1" applyBorder="1" applyAlignment="1">
      <alignment horizontal="center" vertical="top" wrapText="1"/>
    </xf>
    <xf numFmtId="0" fontId="20" fillId="3" borderId="0" xfId="1" applyFont="1" applyFill="1" applyBorder="1" applyAlignment="1">
      <alignment horizontal="center"/>
    </xf>
    <xf numFmtId="0" fontId="31" fillId="2" borderId="0" xfId="0" applyNumberFormat="1" applyFont="1" applyFill="1" applyBorder="1" applyAlignment="1">
      <alignment horizontal="center" wrapText="1"/>
    </xf>
    <xf numFmtId="0" fontId="13" fillId="0" borderId="0" xfId="1" applyFont="1" applyBorder="1" applyAlignment="1">
      <alignment horizontal="right"/>
    </xf>
    <xf numFmtId="0" fontId="29" fillId="2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0" fontId="13" fillId="0" borderId="0" xfId="1" applyFont="1" applyBorder="1" applyAlignment="1"/>
    <xf numFmtId="0" fontId="14" fillId="0" borderId="0" xfId="1" applyFont="1" applyBorder="1" applyAlignment="1">
      <alignment horizontal="right"/>
    </xf>
    <xf numFmtId="14" fontId="1" fillId="2" borderId="0" xfId="0" applyNumberFormat="1" applyFont="1" applyFill="1" applyBorder="1" applyAlignment="1">
      <alignment horizontal="center"/>
    </xf>
    <xf numFmtId="0" fontId="13" fillId="0" borderId="0" xfId="1" applyFont="1" applyBorder="1"/>
    <xf numFmtId="49" fontId="30" fillId="2" borderId="14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Border="1" applyAlignment="1"/>
    <xf numFmtId="0" fontId="1" fillId="2" borderId="0" xfId="0" applyNumberFormat="1" applyFont="1" applyFill="1" applyBorder="1" applyAlignment="1">
      <alignment wrapText="1"/>
    </xf>
    <xf numFmtId="0" fontId="1" fillId="2" borderId="16" xfId="0" applyNumberFormat="1" applyFont="1" applyFill="1" applyBorder="1" applyAlignment="1">
      <alignment horizontal="center" vertical="top" wrapText="1"/>
    </xf>
    <xf numFmtId="0" fontId="4" fillId="2" borderId="18" xfId="0" applyNumberFormat="1" applyFont="1" applyFill="1" applyBorder="1" applyAlignment="1">
      <alignment horizontal="center" vertical="top" wrapText="1"/>
    </xf>
    <xf numFmtId="0" fontId="1" fillId="2" borderId="19" xfId="0" applyNumberFormat="1" applyFont="1" applyFill="1" applyBorder="1" applyAlignment="1">
      <alignment horizontal="center" vertical="top" wrapText="1"/>
    </xf>
    <xf numFmtId="0" fontId="1" fillId="2" borderId="15" xfId="0" applyNumberFormat="1" applyFont="1" applyFill="1" applyBorder="1" applyAlignment="1">
      <alignment horizontal="center" vertical="top" wrapText="1"/>
    </xf>
    <xf numFmtId="0" fontId="0" fillId="0" borderId="20" xfId="0" applyFont="1" applyBorder="1" applyAlignment="1"/>
    <xf numFmtId="0" fontId="0" fillId="0" borderId="0" xfId="0" applyFont="1" applyBorder="1" applyAlignment="1"/>
    <xf numFmtId="0" fontId="7" fillId="2" borderId="0" xfId="0" applyNumberFormat="1" applyFont="1" applyFill="1" applyBorder="1" applyAlignment="1"/>
    <xf numFmtId="0" fontId="28" fillId="2" borderId="7" xfId="0" applyNumberFormat="1" applyFont="1" applyFill="1" applyBorder="1" applyAlignment="1">
      <alignment horizontal="center" vertical="center"/>
    </xf>
    <xf numFmtId="0" fontId="4" fillId="2" borderId="21" xfId="0" applyNumberFormat="1" applyFont="1" applyFill="1" applyBorder="1" applyAlignment="1">
      <alignment horizontal="center" vertical="top" wrapText="1"/>
    </xf>
    <xf numFmtId="0" fontId="1" fillId="2" borderId="22" xfId="0" applyNumberFormat="1" applyFont="1" applyFill="1" applyBorder="1" applyAlignment="1">
      <alignment horizontal="center" vertical="top" wrapText="1"/>
    </xf>
    <xf numFmtId="0" fontId="28" fillId="2" borderId="1" xfId="0" applyNumberFormat="1" applyFont="1" applyFill="1" applyBorder="1" applyAlignment="1">
      <alignment horizontal="center" vertical="center" wrapText="1"/>
    </xf>
    <xf numFmtId="0" fontId="28" fillId="2" borderId="1" xfId="0" applyNumberFormat="1" applyFont="1" applyFill="1" applyBorder="1" applyAlignment="1">
      <alignment horizontal="center" vertical="center"/>
    </xf>
    <xf numFmtId="0" fontId="21" fillId="0" borderId="0" xfId="1" applyFont="1" applyBorder="1"/>
    <xf numFmtId="0" fontId="22" fillId="0" borderId="0" xfId="1" applyFont="1" applyBorder="1"/>
    <xf numFmtId="14" fontId="13" fillId="0" borderId="0" xfId="1" applyNumberFormat="1" applyFont="1" applyBorder="1" applyAlignment="1">
      <alignment horizontal="left"/>
    </xf>
    <xf numFmtId="14" fontId="21" fillId="0" borderId="0" xfId="1" applyNumberFormat="1" applyFont="1" applyBorder="1" applyAlignment="1">
      <alignment horizontal="left"/>
    </xf>
    <xf numFmtId="0" fontId="29" fillId="0" borderId="0" xfId="0" applyFont="1" applyBorder="1"/>
    <xf numFmtId="0" fontId="14" fillId="0" borderId="0" xfId="1" applyFont="1" applyBorder="1"/>
    <xf numFmtId="0" fontId="32" fillId="0" borderId="2" xfId="0" applyFont="1" applyBorder="1" applyAlignment="1">
      <alignment horizontal="center"/>
    </xf>
    <xf numFmtId="49" fontId="20" fillId="3" borderId="2" xfId="1" applyNumberFormat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center" vertical="center" wrapText="1"/>
    </xf>
    <xf numFmtId="0" fontId="20" fillId="3" borderId="2" xfId="1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0" fillId="3" borderId="2" xfId="1" applyNumberFormat="1" applyFont="1" applyFill="1" applyBorder="1" applyAlignment="1">
      <alignment horizontal="center" vertical="center" wrapText="1"/>
    </xf>
    <xf numFmtId="0" fontId="20" fillId="3" borderId="2" xfId="1" applyNumberFormat="1" applyFont="1" applyFill="1" applyBorder="1" applyAlignment="1">
      <alignment horizontal="center" vertical="center"/>
    </xf>
    <xf numFmtId="0" fontId="20" fillId="3" borderId="2" xfId="1" applyFont="1" applyFill="1" applyBorder="1" applyAlignment="1">
      <alignment horizontal="center" vertical="center"/>
    </xf>
    <xf numFmtId="0" fontId="17" fillId="3" borderId="2" xfId="1" applyNumberFormat="1" applyFont="1" applyFill="1" applyBorder="1" applyAlignment="1">
      <alignment horizontal="center" vertical="center" wrapText="1"/>
    </xf>
    <xf numFmtId="0" fontId="28" fillId="0" borderId="2" xfId="0" applyNumberFormat="1" applyFont="1" applyBorder="1" applyAlignment="1">
      <alignment horizontal="center" vertical="center"/>
    </xf>
    <xf numFmtId="0" fontId="17" fillId="3" borderId="2" xfId="1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32" fillId="2" borderId="1" xfId="0" applyNumberFormat="1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horizontal="center" vertical="center" wrapText="1"/>
    </xf>
    <xf numFmtId="164" fontId="28" fillId="2" borderId="1" xfId="0" applyNumberFormat="1" applyFont="1" applyFill="1" applyBorder="1" applyAlignment="1">
      <alignment horizontal="center" vertical="center"/>
    </xf>
    <xf numFmtId="49" fontId="28" fillId="2" borderId="1" xfId="0" applyNumberFormat="1" applyFont="1" applyFill="1" applyBorder="1" applyAlignment="1">
      <alignment horizontal="center" vertical="center"/>
    </xf>
    <xf numFmtId="0" fontId="28" fillId="2" borderId="7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/>
    </xf>
    <xf numFmtId="0" fontId="28" fillId="2" borderId="2" xfId="0" applyNumberFormat="1" applyFont="1" applyFill="1" applyBorder="1" applyAlignment="1">
      <alignment horizontal="center" vertical="center" wrapText="1"/>
    </xf>
    <xf numFmtId="0" fontId="28" fillId="2" borderId="2" xfId="0" applyNumberFormat="1" applyFont="1" applyFill="1" applyBorder="1" applyAlignment="1">
      <alignment horizontal="center" vertical="center"/>
    </xf>
    <xf numFmtId="49" fontId="28" fillId="2" borderId="1" xfId="0" applyNumberFormat="1" applyFont="1" applyFill="1" applyBorder="1" applyAlignment="1">
      <alignment horizontal="justify" vertical="top"/>
    </xf>
    <xf numFmtId="49" fontId="28" fillId="2" borderId="1" xfId="0" applyNumberFormat="1" applyFont="1" applyFill="1" applyBorder="1" applyAlignment="1"/>
    <xf numFmtId="49" fontId="20" fillId="3" borderId="2" xfId="1" applyNumberFormat="1" applyFont="1" applyFill="1" applyBorder="1" applyAlignment="1" applyProtection="1">
      <alignment vertical="center"/>
    </xf>
    <xf numFmtId="49" fontId="12" fillId="3" borderId="2" xfId="1" applyNumberFormat="1" applyFont="1" applyFill="1" applyBorder="1" applyAlignment="1" applyProtection="1">
      <alignment horizontal="left" vertical="center"/>
    </xf>
    <xf numFmtId="0" fontId="12" fillId="4" borderId="2" xfId="1" applyNumberFormat="1" applyFont="1" applyFill="1" applyBorder="1" applyAlignment="1" applyProtection="1"/>
    <xf numFmtId="49" fontId="24" fillId="4" borderId="2" xfId="1" applyNumberFormat="1" applyFont="1" applyFill="1" applyBorder="1" applyAlignment="1" applyProtection="1">
      <alignment horizontal="left" vertical="center" wrapText="1"/>
    </xf>
    <xf numFmtId="14" fontId="24" fillId="4" borderId="2" xfId="1" applyNumberFormat="1" applyFont="1" applyFill="1" applyBorder="1" applyAlignment="1">
      <alignment horizontal="right" vertical="top" wrapText="1"/>
    </xf>
    <xf numFmtId="0" fontId="24" fillId="4" borderId="2" xfId="1" applyNumberFormat="1" applyFont="1" applyFill="1" applyBorder="1" applyAlignment="1">
      <alignment horizontal="right" vertical="top" wrapText="1"/>
    </xf>
    <xf numFmtId="0" fontId="24" fillId="4" borderId="2" xfId="1" applyFont="1" applyFill="1" applyBorder="1" applyAlignment="1">
      <alignment horizontal="right" vertical="top" wrapText="1"/>
    </xf>
    <xf numFmtId="0" fontId="24" fillId="4" borderId="2" xfId="1" applyFont="1" applyFill="1" applyBorder="1" applyAlignment="1">
      <alignment horizontal="center" vertical="top" wrapText="1"/>
    </xf>
    <xf numFmtId="49" fontId="24" fillId="4" borderId="2" xfId="1" applyNumberFormat="1" applyFont="1" applyFill="1" applyBorder="1" applyAlignment="1" applyProtection="1">
      <alignment horizontal="left" vertical="top" wrapText="1"/>
    </xf>
    <xf numFmtId="49" fontId="24" fillId="4" borderId="2" xfId="2" applyNumberFormat="1" applyFont="1" applyFill="1" applyBorder="1" applyAlignment="1" applyProtection="1">
      <alignment horizontal="left" vertical="top" wrapText="1"/>
    </xf>
    <xf numFmtId="0" fontId="17" fillId="4" borderId="2" xfId="1" applyNumberFormat="1" applyFont="1" applyFill="1" applyBorder="1" applyAlignment="1">
      <alignment horizontal="center" vertical="top"/>
    </xf>
    <xf numFmtId="0" fontId="20" fillId="4" borderId="2" xfId="1" applyNumberFormat="1" applyFont="1" applyFill="1" applyBorder="1" applyAlignment="1">
      <alignment horizontal="center" vertical="center" wrapText="1"/>
    </xf>
    <xf numFmtId="0" fontId="17" fillId="4" borderId="2" xfId="1" applyNumberFormat="1" applyFont="1" applyFill="1" applyBorder="1" applyAlignment="1">
      <alignment horizontal="center" vertical="center" wrapText="1"/>
    </xf>
    <xf numFmtId="49" fontId="20" fillId="4" borderId="2" xfId="1" applyNumberFormat="1" applyFont="1" applyFill="1" applyBorder="1" applyAlignment="1">
      <alignment horizontal="center" vertical="center"/>
    </xf>
    <xf numFmtId="0" fontId="20" fillId="4" borderId="2" xfId="1" applyFont="1" applyFill="1" applyBorder="1" applyAlignment="1">
      <alignment horizontal="center" vertical="center"/>
    </xf>
    <xf numFmtId="0" fontId="20" fillId="4" borderId="2" xfId="1" applyFont="1" applyFill="1" applyBorder="1" applyAlignment="1">
      <alignment horizontal="center"/>
    </xf>
    <xf numFmtId="0" fontId="12" fillId="5" borderId="2" xfId="1" applyNumberFormat="1" applyFont="1" applyFill="1" applyBorder="1" applyAlignment="1" applyProtection="1"/>
    <xf numFmtId="49" fontId="24" fillId="5" borderId="2" xfId="1" applyNumberFormat="1" applyFont="1" applyFill="1" applyBorder="1" applyAlignment="1" applyProtection="1">
      <alignment horizontal="left" vertical="center" wrapText="1"/>
    </xf>
    <xf numFmtId="14" fontId="24" fillId="5" borderId="2" xfId="1" applyNumberFormat="1" applyFont="1" applyFill="1" applyBorder="1" applyAlignment="1">
      <alignment horizontal="right" vertical="top" wrapText="1"/>
    </xf>
    <xf numFmtId="0" fontId="24" fillId="5" borderId="2" xfId="1" applyNumberFormat="1" applyFont="1" applyFill="1" applyBorder="1" applyAlignment="1">
      <alignment horizontal="right" vertical="top" wrapText="1"/>
    </xf>
    <xf numFmtId="0" fontId="24" fillId="5" borderId="2" xfId="1" applyFont="1" applyFill="1" applyBorder="1" applyAlignment="1">
      <alignment horizontal="right" vertical="top" wrapText="1"/>
    </xf>
    <xf numFmtId="0" fontId="24" fillId="5" borderId="2" xfId="1" applyFont="1" applyFill="1" applyBorder="1" applyAlignment="1">
      <alignment horizontal="center" vertical="top" wrapText="1"/>
    </xf>
    <xf numFmtId="49" fontId="24" fillId="5" borderId="2" xfId="1" applyNumberFormat="1" applyFont="1" applyFill="1" applyBorder="1" applyAlignment="1" applyProtection="1">
      <alignment horizontal="left" vertical="top" wrapText="1"/>
    </xf>
    <xf numFmtId="49" fontId="24" fillId="5" borderId="2" xfId="2" applyNumberFormat="1" applyFont="1" applyFill="1" applyBorder="1" applyAlignment="1" applyProtection="1">
      <alignment horizontal="left" vertical="top" wrapText="1"/>
    </xf>
    <xf numFmtId="0" fontId="17" fillId="5" borderId="2" xfId="1" applyNumberFormat="1" applyFont="1" applyFill="1" applyBorder="1" applyAlignment="1">
      <alignment horizontal="center" vertical="top"/>
    </xf>
    <xf numFmtId="0" fontId="20" fillId="5" borderId="2" xfId="1" applyNumberFormat="1" applyFont="1" applyFill="1" applyBorder="1" applyAlignment="1">
      <alignment horizontal="center" vertical="center" wrapText="1"/>
    </xf>
    <xf numFmtId="0" fontId="17" fillId="5" borderId="2" xfId="1" applyNumberFormat="1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center" vertical="center"/>
    </xf>
    <xf numFmtId="0" fontId="28" fillId="5" borderId="2" xfId="0" applyFont="1" applyFill="1" applyBorder="1" applyAlignment="1">
      <alignment horizontal="center"/>
    </xf>
    <xf numFmtId="49" fontId="24" fillId="5" borderId="2" xfId="1" applyNumberFormat="1" applyFont="1" applyFill="1" applyBorder="1" applyAlignment="1">
      <alignment horizontal="left" vertical="center" wrapText="1"/>
    </xf>
    <xf numFmtId="49" fontId="24" fillId="5" borderId="2" xfId="1" applyNumberFormat="1" applyFont="1" applyFill="1" applyBorder="1" applyAlignment="1">
      <alignment horizontal="right" vertical="top" wrapText="1"/>
    </xf>
    <xf numFmtId="49" fontId="24" fillId="5" borderId="2" xfId="1" applyNumberFormat="1" applyFont="1" applyFill="1" applyBorder="1" applyAlignment="1">
      <alignment horizontal="left" vertical="top" wrapText="1"/>
    </xf>
    <xf numFmtId="0" fontId="17" fillId="5" borderId="2" xfId="1" applyNumberFormat="1" applyFont="1" applyFill="1" applyBorder="1" applyAlignment="1">
      <alignment horizontal="center" vertical="top" wrapText="1"/>
    </xf>
    <xf numFmtId="49" fontId="20" fillId="5" borderId="2" xfId="1" applyNumberFormat="1" applyFont="1" applyFill="1" applyBorder="1" applyAlignment="1">
      <alignment horizontal="center" vertical="center"/>
    </xf>
    <xf numFmtId="0" fontId="20" fillId="4" borderId="2" xfId="1" applyFont="1" applyFill="1" applyBorder="1" applyAlignment="1">
      <alignment horizontal="center" vertical="center" wrapText="1"/>
    </xf>
    <xf numFmtId="0" fontId="12" fillId="6" borderId="2" xfId="1" applyNumberFormat="1" applyFont="1" applyFill="1" applyBorder="1" applyAlignment="1" applyProtection="1"/>
    <xf numFmtId="49" fontId="24" fillId="6" borderId="2" xfId="1" applyNumberFormat="1" applyFont="1" applyFill="1" applyBorder="1" applyAlignment="1" applyProtection="1">
      <alignment horizontal="left" vertical="center" wrapText="1"/>
    </xf>
    <xf numFmtId="14" fontId="24" fillId="6" borderId="2" xfId="1" applyNumberFormat="1" applyFont="1" applyFill="1" applyBorder="1" applyAlignment="1">
      <alignment horizontal="right" vertical="top" wrapText="1"/>
    </xf>
    <xf numFmtId="0" fontId="24" fillId="6" borderId="2" xfId="1" applyNumberFormat="1" applyFont="1" applyFill="1" applyBorder="1" applyAlignment="1">
      <alignment horizontal="right" vertical="top" wrapText="1"/>
    </xf>
    <xf numFmtId="0" fontId="24" fillId="6" borderId="2" xfId="1" applyFont="1" applyFill="1" applyBorder="1" applyAlignment="1">
      <alignment horizontal="right" vertical="top" wrapText="1"/>
    </xf>
    <xf numFmtId="0" fontId="24" fillId="6" borderId="2" xfId="1" applyFont="1" applyFill="1" applyBorder="1" applyAlignment="1">
      <alignment horizontal="center" vertical="top" wrapText="1"/>
    </xf>
    <xf numFmtId="49" fontId="24" fillId="6" borderId="2" xfId="1" applyNumberFormat="1" applyFont="1" applyFill="1" applyBorder="1" applyAlignment="1" applyProtection="1">
      <alignment horizontal="left" vertical="top" wrapText="1"/>
    </xf>
    <xf numFmtId="49" fontId="24" fillId="6" borderId="2" xfId="2" applyNumberFormat="1" applyFont="1" applyFill="1" applyBorder="1" applyAlignment="1" applyProtection="1">
      <alignment horizontal="left" vertical="top" wrapText="1"/>
    </xf>
    <xf numFmtId="0" fontId="17" fillId="6" borderId="2" xfId="1" applyNumberFormat="1" applyFont="1" applyFill="1" applyBorder="1" applyAlignment="1">
      <alignment horizontal="center" vertical="top"/>
    </xf>
    <xf numFmtId="0" fontId="20" fillId="6" borderId="2" xfId="1" applyNumberFormat="1" applyFont="1" applyFill="1" applyBorder="1" applyAlignment="1">
      <alignment horizontal="center" vertical="center" wrapText="1"/>
    </xf>
    <xf numFmtId="0" fontId="17" fillId="6" borderId="2" xfId="1" applyNumberFormat="1" applyFont="1" applyFill="1" applyBorder="1" applyAlignment="1">
      <alignment horizontal="center" vertical="center" wrapText="1"/>
    </xf>
    <xf numFmtId="49" fontId="20" fillId="6" borderId="2" xfId="1" applyNumberFormat="1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horizontal="center"/>
    </xf>
    <xf numFmtId="0" fontId="20" fillId="6" borderId="2" xfId="1" applyFont="1" applyFill="1" applyBorder="1" applyAlignment="1">
      <alignment horizontal="center" vertical="center" wrapText="1"/>
    </xf>
    <xf numFmtId="49" fontId="24" fillId="6" borderId="2" xfId="1" applyNumberFormat="1" applyFont="1" applyFill="1" applyBorder="1" applyAlignment="1" applyProtection="1">
      <alignment horizontal="right" vertical="top" wrapText="1"/>
    </xf>
    <xf numFmtId="0" fontId="18" fillId="6" borderId="2" xfId="1" applyNumberFormat="1" applyFont="1" applyFill="1" applyBorder="1" applyAlignment="1">
      <alignment horizontal="center"/>
    </xf>
    <xf numFmtId="49" fontId="20" fillId="4" borderId="2" xfId="1" applyNumberFormat="1" applyFont="1" applyFill="1" applyBorder="1" applyAlignment="1" applyProtection="1">
      <alignment horizontal="left" wrapText="1"/>
    </xf>
    <xf numFmtId="14" fontId="20" fillId="4" borderId="2" xfId="1" applyNumberFormat="1" applyFont="1" applyFill="1" applyBorder="1" applyAlignment="1">
      <alignment horizontal="right" wrapText="1"/>
    </xf>
    <xf numFmtId="0" fontId="20" fillId="4" borderId="2" xfId="1" applyNumberFormat="1" applyFont="1" applyFill="1" applyBorder="1" applyAlignment="1">
      <alignment horizontal="right" wrapText="1"/>
    </xf>
    <xf numFmtId="49" fontId="20" fillId="4" borderId="2" xfId="1" applyNumberFormat="1" applyFont="1" applyFill="1" applyBorder="1" applyAlignment="1" applyProtection="1">
      <alignment horizontal="right" wrapText="1"/>
    </xf>
    <xf numFmtId="49" fontId="20" fillId="4" borderId="2" xfId="1" applyNumberFormat="1" applyFont="1" applyFill="1" applyBorder="1" applyAlignment="1" applyProtection="1">
      <alignment horizontal="center" wrapText="1"/>
    </xf>
    <xf numFmtId="0" fontId="17" fillId="4" borderId="2" xfId="1" applyNumberFormat="1" applyFont="1" applyFill="1" applyBorder="1" applyAlignment="1">
      <alignment horizontal="center" vertical="top" wrapText="1"/>
    </xf>
    <xf numFmtId="49" fontId="20" fillId="5" borderId="2" xfId="1" applyNumberFormat="1" applyFont="1" applyFill="1" applyBorder="1" applyAlignment="1" applyProtection="1">
      <alignment horizontal="left" wrapText="1"/>
    </xf>
    <xf numFmtId="14" fontId="20" fillId="5" borderId="2" xfId="1" applyNumberFormat="1" applyFont="1" applyFill="1" applyBorder="1" applyAlignment="1">
      <alignment horizontal="right" wrapText="1"/>
    </xf>
    <xf numFmtId="0" fontId="20" fillId="5" borderId="2" xfId="1" applyNumberFormat="1" applyFont="1" applyFill="1" applyBorder="1" applyAlignment="1">
      <alignment horizontal="right" wrapText="1"/>
    </xf>
    <xf numFmtId="49" fontId="20" fillId="5" borderId="2" xfId="1" applyNumberFormat="1" applyFont="1" applyFill="1" applyBorder="1" applyAlignment="1" applyProtection="1">
      <alignment horizontal="right" wrapText="1"/>
    </xf>
    <xf numFmtId="49" fontId="20" fillId="5" borderId="2" xfId="1" applyNumberFormat="1" applyFont="1" applyFill="1" applyBorder="1" applyAlignment="1" applyProtection="1">
      <alignment horizontal="center" wrapText="1"/>
    </xf>
    <xf numFmtId="49" fontId="20" fillId="5" borderId="6" xfId="1" applyNumberFormat="1" applyFont="1" applyFill="1" applyBorder="1" applyAlignment="1" applyProtection="1">
      <alignment horizontal="left" wrapText="1"/>
    </xf>
    <xf numFmtId="49" fontId="20" fillId="5" borderId="2" xfId="2" applyNumberFormat="1" applyFont="1" applyFill="1" applyBorder="1" applyAlignment="1" applyProtection="1">
      <alignment horizontal="left" vertical="top" wrapText="1"/>
    </xf>
    <xf numFmtId="0" fontId="20" fillId="5" borderId="2" xfId="1" applyFont="1" applyFill="1" applyBorder="1" applyAlignment="1">
      <alignment horizontal="center" vertical="center"/>
    </xf>
    <xf numFmtId="0" fontId="20" fillId="5" borderId="2" xfId="1" applyFont="1" applyFill="1" applyBorder="1" applyAlignment="1">
      <alignment horizontal="center"/>
    </xf>
    <xf numFmtId="49" fontId="20" fillId="5" borderId="2" xfId="1" applyNumberFormat="1" applyFont="1" applyFill="1" applyBorder="1" applyAlignment="1" applyProtection="1">
      <alignment horizontal="left" vertical="top" wrapText="1"/>
    </xf>
    <xf numFmtId="49" fontId="20" fillId="6" borderId="2" xfId="1" applyNumberFormat="1" applyFont="1" applyFill="1" applyBorder="1" applyAlignment="1" applyProtection="1">
      <alignment horizontal="left" wrapText="1"/>
    </xf>
    <xf numFmtId="14" fontId="20" fillId="6" borderId="2" xfId="1" applyNumberFormat="1" applyFont="1" applyFill="1" applyBorder="1" applyAlignment="1">
      <alignment horizontal="right" wrapText="1"/>
    </xf>
    <xf numFmtId="0" fontId="20" fillId="6" borderId="2" xfId="1" applyNumberFormat="1" applyFont="1" applyFill="1" applyBorder="1" applyAlignment="1">
      <alignment horizontal="right" wrapText="1"/>
    </xf>
    <xf numFmtId="49" fontId="20" fillId="6" borderId="2" xfId="1" applyNumberFormat="1" applyFont="1" applyFill="1" applyBorder="1" applyAlignment="1" applyProtection="1">
      <alignment horizontal="right" wrapText="1"/>
    </xf>
    <xf numFmtId="49" fontId="20" fillId="6" borderId="2" xfId="1" applyNumberFormat="1" applyFont="1" applyFill="1" applyBorder="1" applyAlignment="1" applyProtection="1">
      <alignment horizontal="center" wrapText="1"/>
    </xf>
    <xf numFmtId="49" fontId="20" fillId="6" borderId="2" xfId="1" applyNumberFormat="1" applyFont="1" applyFill="1" applyBorder="1" applyAlignment="1" applyProtection="1">
      <alignment horizontal="left" vertical="top" wrapText="1"/>
    </xf>
    <xf numFmtId="0" fontId="17" fillId="6" borderId="2" xfId="1" applyFont="1" applyFill="1" applyBorder="1" applyAlignment="1">
      <alignment horizontal="center" vertical="top" wrapText="1"/>
    </xf>
    <xf numFmtId="0" fontId="33" fillId="6" borderId="2" xfId="0" applyFont="1" applyFill="1" applyBorder="1" applyAlignment="1">
      <alignment horizontal="center" vertical="center"/>
    </xf>
    <xf numFmtId="49" fontId="20" fillId="6" borderId="2" xfId="2" applyNumberFormat="1" applyFont="1" applyFill="1" applyBorder="1" applyAlignment="1" applyProtection="1">
      <alignment horizontal="left" vertical="top" wrapText="1"/>
    </xf>
    <xf numFmtId="0" fontId="17" fillId="6" borderId="2" xfId="1" applyNumberFormat="1" applyFont="1" applyFill="1" applyBorder="1" applyAlignment="1">
      <alignment horizontal="center" vertical="top" wrapText="1"/>
    </xf>
    <xf numFmtId="0" fontId="20" fillId="6" borderId="2" xfId="1" applyFont="1" applyFill="1" applyBorder="1" applyAlignment="1">
      <alignment horizontal="center" vertical="center"/>
    </xf>
    <xf numFmtId="0" fontId="20" fillId="6" borderId="2" xfId="1" applyFont="1" applyFill="1" applyBorder="1" applyAlignment="1">
      <alignment horizontal="center"/>
    </xf>
    <xf numFmtId="49" fontId="20" fillId="4" borderId="2" xfId="1" applyNumberFormat="1" applyFont="1" applyFill="1" applyBorder="1" applyAlignment="1" applyProtection="1">
      <alignment horizontal="left" vertical="center"/>
    </xf>
    <xf numFmtId="49" fontId="20" fillId="4" borderId="2" xfId="1" applyNumberFormat="1" applyFont="1" applyFill="1" applyBorder="1" applyAlignment="1" applyProtection="1">
      <alignment horizontal="right"/>
    </xf>
    <xf numFmtId="49" fontId="20" fillId="4" borderId="2" xfId="1" applyNumberFormat="1" applyFont="1" applyFill="1" applyBorder="1" applyAlignment="1" applyProtection="1">
      <alignment horizontal="center"/>
    </xf>
    <xf numFmtId="49" fontId="20" fillId="4" borderId="2" xfId="1" applyNumberFormat="1" applyFont="1" applyFill="1" applyBorder="1" applyAlignment="1" applyProtection="1">
      <alignment horizontal="left"/>
    </xf>
    <xf numFmtId="49" fontId="20" fillId="4" borderId="2" xfId="1" applyNumberFormat="1" applyFont="1" applyFill="1" applyBorder="1" applyAlignment="1" applyProtection="1"/>
    <xf numFmtId="49" fontId="20" fillId="4" borderId="2" xfId="1" applyNumberFormat="1" applyFont="1" applyFill="1" applyBorder="1" applyAlignment="1" applyProtection="1">
      <alignment vertical="center"/>
    </xf>
    <xf numFmtId="49" fontId="20" fillId="4" borderId="2" xfId="1" applyNumberFormat="1" applyFont="1" applyFill="1" applyBorder="1" applyAlignment="1" applyProtection="1">
      <alignment horizontal="left" vertical="top"/>
    </xf>
    <xf numFmtId="0" fontId="17" fillId="4" borderId="2" xfId="1" applyNumberFormat="1" applyFont="1" applyFill="1" applyBorder="1" applyAlignment="1">
      <alignment horizontal="center" vertical="center"/>
    </xf>
    <xf numFmtId="49" fontId="20" fillId="5" borderId="2" xfId="1" applyNumberFormat="1" applyFont="1" applyFill="1" applyBorder="1" applyAlignment="1" applyProtection="1">
      <alignment horizontal="left" vertical="center"/>
    </xf>
    <xf numFmtId="14" fontId="20" fillId="5" borderId="2" xfId="1" applyNumberFormat="1" applyFont="1" applyFill="1" applyBorder="1" applyAlignment="1">
      <alignment horizontal="right"/>
    </xf>
    <xf numFmtId="0" fontId="20" fillId="5" borderId="2" xfId="1" applyNumberFormat="1" applyFont="1" applyFill="1" applyBorder="1" applyAlignment="1">
      <alignment horizontal="right"/>
    </xf>
    <xf numFmtId="49" fontId="20" fillId="5" borderId="2" xfId="1" applyNumberFormat="1" applyFont="1" applyFill="1" applyBorder="1" applyAlignment="1" applyProtection="1">
      <alignment horizontal="right"/>
    </xf>
    <xf numFmtId="49" fontId="20" fillId="5" borderId="2" xfId="1" applyNumberFormat="1" applyFont="1" applyFill="1" applyBorder="1" applyAlignment="1" applyProtection="1">
      <alignment horizontal="center"/>
    </xf>
    <xf numFmtId="49" fontId="20" fillId="5" borderId="2" xfId="1" applyNumberFormat="1" applyFont="1" applyFill="1" applyBorder="1" applyAlignment="1" applyProtection="1">
      <alignment horizontal="left"/>
    </xf>
    <xf numFmtId="49" fontId="20" fillId="5" borderId="2" xfId="1" applyNumberFormat="1" applyFont="1" applyFill="1" applyBorder="1" applyAlignment="1" applyProtection="1"/>
    <xf numFmtId="49" fontId="20" fillId="5" borderId="2" xfId="1" applyNumberFormat="1" applyFont="1" applyFill="1" applyBorder="1" applyAlignment="1" applyProtection="1">
      <alignment vertical="center"/>
    </xf>
    <xf numFmtId="49" fontId="20" fillId="5" borderId="2" xfId="1" applyNumberFormat="1" applyFont="1" applyFill="1" applyBorder="1" applyAlignment="1" applyProtection="1">
      <alignment horizontal="left" vertical="top"/>
    </xf>
    <xf numFmtId="0" fontId="20" fillId="5" borderId="2" xfId="1" applyFont="1" applyFill="1" applyBorder="1" applyAlignment="1">
      <alignment horizontal="center" vertical="center" wrapText="1"/>
    </xf>
    <xf numFmtId="0" fontId="20" fillId="5" borderId="2" xfId="1" applyFont="1" applyFill="1" applyBorder="1" applyAlignment="1">
      <alignment horizontal="center" vertical="top" wrapText="1"/>
    </xf>
    <xf numFmtId="49" fontId="12" fillId="5" borderId="2" xfId="1" applyNumberFormat="1" applyFont="1" applyFill="1" applyBorder="1" applyAlignment="1" applyProtection="1">
      <alignment horizontal="left" vertical="center"/>
    </xf>
    <xf numFmtId="0" fontId="17" fillId="5" borderId="2" xfId="1" applyNumberFormat="1" applyFont="1" applyFill="1" applyBorder="1" applyAlignment="1">
      <alignment horizontal="center" vertical="center"/>
    </xf>
    <xf numFmtId="49" fontId="20" fillId="6" borderId="2" xfId="1" applyNumberFormat="1" applyFont="1" applyFill="1" applyBorder="1" applyAlignment="1" applyProtection="1">
      <alignment horizontal="left" vertical="center"/>
    </xf>
    <xf numFmtId="49" fontId="20" fillId="6" borderId="2" xfId="1" applyNumberFormat="1" applyFont="1" applyFill="1" applyBorder="1" applyAlignment="1" applyProtection="1">
      <alignment horizontal="right"/>
    </xf>
    <xf numFmtId="49" fontId="20" fillId="6" borderId="2" xfId="1" applyNumberFormat="1" applyFont="1" applyFill="1" applyBorder="1" applyAlignment="1" applyProtection="1">
      <alignment horizontal="center"/>
    </xf>
    <xf numFmtId="49" fontId="20" fillId="6" borderId="2" xfId="1" applyNumberFormat="1" applyFont="1" applyFill="1" applyBorder="1" applyAlignment="1" applyProtection="1">
      <alignment horizontal="left"/>
    </xf>
    <xf numFmtId="49" fontId="20" fillId="6" borderId="2" xfId="1" applyNumberFormat="1" applyFont="1" applyFill="1" applyBorder="1" applyAlignment="1" applyProtection="1"/>
    <xf numFmtId="49" fontId="20" fillId="6" borderId="2" xfId="1" applyNumberFormat="1" applyFont="1" applyFill="1" applyBorder="1" applyAlignment="1" applyProtection="1">
      <alignment vertical="center"/>
    </xf>
    <xf numFmtId="49" fontId="20" fillId="6" borderId="2" xfId="1" applyNumberFormat="1" applyFont="1" applyFill="1" applyBorder="1" applyAlignment="1" applyProtection="1">
      <alignment horizontal="left" vertical="top"/>
    </xf>
    <xf numFmtId="0" fontId="17" fillId="6" borderId="2" xfId="1" applyNumberFormat="1" applyFont="1" applyFill="1" applyBorder="1" applyAlignment="1">
      <alignment horizontal="center" vertical="center"/>
    </xf>
    <xf numFmtId="0" fontId="20" fillId="6" borderId="2" xfId="1" applyFont="1" applyFill="1" applyBorder="1" applyAlignment="1">
      <alignment horizontal="center" vertical="top" wrapText="1"/>
    </xf>
    <xf numFmtId="14" fontId="20" fillId="6" borderId="2" xfId="1" applyNumberFormat="1" applyFont="1" applyFill="1" applyBorder="1" applyAlignment="1">
      <alignment horizontal="right"/>
    </xf>
    <xf numFmtId="0" fontId="20" fillId="6" borderId="2" xfId="1" applyNumberFormat="1" applyFont="1" applyFill="1" applyBorder="1" applyAlignment="1">
      <alignment horizontal="right"/>
    </xf>
    <xf numFmtId="49" fontId="12" fillId="6" borderId="2" xfId="1" applyNumberFormat="1" applyFont="1" applyFill="1" applyBorder="1" applyAlignment="1" applyProtection="1">
      <alignment horizontal="left" vertical="center"/>
    </xf>
    <xf numFmtId="0" fontId="10" fillId="4" borderId="1" xfId="0" applyNumberFormat="1" applyFont="1" applyFill="1" applyBorder="1" applyAlignment="1"/>
    <xf numFmtId="49" fontId="10" fillId="4" borderId="1" xfId="0" applyNumberFormat="1" applyFont="1" applyFill="1" applyBorder="1" applyAlignment="1">
      <alignment horizontal="left"/>
    </xf>
    <xf numFmtId="14" fontId="6" fillId="4" borderId="1" xfId="0" applyNumberFormat="1" applyFont="1" applyFill="1" applyBorder="1" applyAlignment="1">
      <alignment horizontal="right"/>
    </xf>
    <xf numFmtId="49" fontId="10" fillId="4" borderId="1" xfId="0" applyNumberFormat="1" applyFont="1" applyFill="1" applyBorder="1" applyAlignment="1">
      <alignment horizontal="right"/>
    </xf>
    <xf numFmtId="49" fontId="10" fillId="4" borderId="1" xfId="0" applyNumberFormat="1" applyFont="1" applyFill="1" applyBorder="1" applyAlignment="1"/>
    <xf numFmtId="49" fontId="12" fillId="4" borderId="2" xfId="1" applyNumberFormat="1" applyFont="1" applyFill="1" applyBorder="1" applyAlignment="1" applyProtection="1">
      <alignment horizontal="left" vertical="top"/>
    </xf>
    <xf numFmtId="49" fontId="6" fillId="4" borderId="1" xfId="0" applyNumberFormat="1" applyFont="1" applyFill="1" applyBorder="1" applyAlignment="1"/>
    <xf numFmtId="0" fontId="32" fillId="4" borderId="1" xfId="0" applyNumberFormat="1" applyFont="1" applyFill="1" applyBorder="1" applyAlignment="1">
      <alignment horizontal="center" vertical="center"/>
    </xf>
    <xf numFmtId="0" fontId="28" fillId="4" borderId="9" xfId="0" applyNumberFormat="1" applyFont="1" applyFill="1" applyBorder="1" applyAlignment="1">
      <alignment horizontal="center" vertical="center" wrapText="1"/>
    </xf>
    <xf numFmtId="0" fontId="32" fillId="4" borderId="1" xfId="0" applyNumberFormat="1" applyFont="1" applyFill="1" applyBorder="1" applyAlignment="1">
      <alignment horizontal="center" vertical="center" wrapText="1"/>
    </xf>
    <xf numFmtId="0" fontId="28" fillId="4" borderId="1" xfId="0" applyNumberFormat="1" applyFont="1" applyFill="1" applyBorder="1" applyAlignment="1">
      <alignment horizontal="center" vertical="center" wrapText="1"/>
    </xf>
    <xf numFmtId="0" fontId="28" fillId="4" borderId="7" xfId="0" applyNumberFormat="1" applyFont="1" applyFill="1" applyBorder="1" applyAlignment="1">
      <alignment horizontal="center" vertical="center" wrapText="1"/>
    </xf>
    <xf numFmtId="0" fontId="28" fillId="4" borderId="2" xfId="0" applyNumberFormat="1" applyFont="1" applyFill="1" applyBorder="1" applyAlignment="1">
      <alignment horizontal="center" vertical="center" wrapText="1"/>
    </xf>
    <xf numFmtId="0" fontId="10" fillId="5" borderId="1" xfId="0" applyNumberFormat="1" applyFont="1" applyFill="1" applyBorder="1" applyAlignment="1"/>
    <xf numFmtId="49" fontId="6" fillId="5" borderId="1" xfId="0" applyNumberFormat="1" applyFont="1" applyFill="1" applyBorder="1" applyAlignment="1">
      <alignment horizontal="left"/>
    </xf>
    <xf numFmtId="49" fontId="10" fillId="5" borderId="1" xfId="0" applyNumberFormat="1" applyFont="1" applyFill="1" applyBorder="1" applyAlignment="1">
      <alignment horizontal="left"/>
    </xf>
    <xf numFmtId="14" fontId="6" fillId="5" borderId="1" xfId="0" applyNumberFormat="1" applyFont="1" applyFill="1" applyBorder="1" applyAlignment="1">
      <alignment horizontal="right"/>
    </xf>
    <xf numFmtId="49" fontId="10" fillId="5" borderId="1" xfId="0" applyNumberFormat="1" applyFont="1" applyFill="1" applyBorder="1" applyAlignment="1">
      <alignment horizontal="right"/>
    </xf>
    <xf numFmtId="0" fontId="32" fillId="5" borderId="1" xfId="0" applyNumberFormat="1" applyFont="1" applyFill="1" applyBorder="1" applyAlignment="1">
      <alignment horizontal="center" vertical="center"/>
    </xf>
    <xf numFmtId="0" fontId="28" fillId="5" borderId="1" xfId="0" applyNumberFormat="1" applyFont="1" applyFill="1" applyBorder="1" applyAlignment="1">
      <alignment horizontal="center" vertical="center"/>
    </xf>
    <xf numFmtId="0" fontId="28" fillId="5" borderId="7" xfId="0" applyNumberFormat="1" applyFont="1" applyFill="1" applyBorder="1" applyAlignment="1">
      <alignment horizontal="center" vertical="center"/>
    </xf>
    <xf numFmtId="0" fontId="28" fillId="5" borderId="2" xfId="0" applyNumberFormat="1" applyFont="1" applyFill="1" applyBorder="1" applyAlignment="1">
      <alignment horizontal="center" vertical="center"/>
    </xf>
    <xf numFmtId="0" fontId="10" fillId="6" borderId="1" xfId="0" applyNumberFormat="1" applyFont="1" applyFill="1" applyBorder="1" applyAlignment="1"/>
    <xf numFmtId="49" fontId="6" fillId="6" borderId="1" xfId="0" applyNumberFormat="1" applyFont="1" applyFill="1" applyBorder="1" applyAlignment="1">
      <alignment horizontal="left"/>
    </xf>
    <xf numFmtId="49" fontId="10" fillId="6" borderId="1" xfId="0" applyNumberFormat="1" applyFont="1" applyFill="1" applyBorder="1" applyAlignment="1">
      <alignment horizontal="left"/>
    </xf>
    <xf numFmtId="14" fontId="6" fillId="6" borderId="1" xfId="0" applyNumberFormat="1" applyFont="1" applyFill="1" applyBorder="1" applyAlignment="1">
      <alignment horizontal="right" vertical="center"/>
    </xf>
    <xf numFmtId="49" fontId="10" fillId="6" borderId="1" xfId="0" applyNumberFormat="1" applyFont="1" applyFill="1" applyBorder="1" applyAlignment="1">
      <alignment horizontal="right"/>
    </xf>
    <xf numFmtId="49" fontId="10" fillId="6" borderId="1" xfId="0" applyNumberFormat="1" applyFont="1" applyFill="1" applyBorder="1" applyAlignment="1"/>
    <xf numFmtId="49" fontId="6" fillId="6" borderId="1" xfId="0" applyNumberFormat="1" applyFont="1" applyFill="1" applyBorder="1" applyAlignment="1">
      <alignment horizontal="justify" vertical="center"/>
    </xf>
    <xf numFmtId="0" fontId="32" fillId="6" borderId="1" xfId="0" applyNumberFormat="1" applyFont="1" applyFill="1" applyBorder="1" applyAlignment="1">
      <alignment horizontal="center" vertical="center"/>
    </xf>
    <xf numFmtId="0" fontId="28" fillId="6" borderId="1" xfId="0" applyNumberFormat="1" applyFont="1" applyFill="1" applyBorder="1" applyAlignment="1">
      <alignment horizontal="center" vertical="center" wrapText="1"/>
    </xf>
    <xf numFmtId="0" fontId="32" fillId="6" borderId="1" xfId="0" applyNumberFormat="1" applyFont="1" applyFill="1" applyBorder="1" applyAlignment="1">
      <alignment horizontal="center" vertical="center" wrapText="1"/>
    </xf>
    <xf numFmtId="49" fontId="28" fillId="6" borderId="1" xfId="0" applyNumberFormat="1" applyFont="1" applyFill="1" applyBorder="1" applyAlignment="1">
      <alignment horizontal="center" vertical="center"/>
    </xf>
    <xf numFmtId="0" fontId="28" fillId="6" borderId="7" xfId="0" applyNumberFormat="1" applyFont="1" applyFill="1" applyBorder="1" applyAlignment="1">
      <alignment horizontal="center" vertical="center"/>
    </xf>
    <xf numFmtId="0" fontId="28" fillId="6" borderId="2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right"/>
    </xf>
    <xf numFmtId="49" fontId="6" fillId="4" borderId="1" xfId="0" applyNumberFormat="1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justify" vertical="center"/>
    </xf>
    <xf numFmtId="0" fontId="4" fillId="4" borderId="1" xfId="0" applyNumberFormat="1" applyFont="1" applyFill="1" applyBorder="1" applyAlignment="1">
      <alignment horizontal="center" vertical="top"/>
    </xf>
    <xf numFmtId="0" fontId="6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/>
    <xf numFmtId="49" fontId="6" fillId="5" borderId="1" xfId="0" applyNumberFormat="1" applyFont="1" applyFill="1" applyBorder="1" applyAlignment="1">
      <alignment horizontal="right"/>
    </xf>
    <xf numFmtId="49" fontId="6" fillId="5" borderId="1" xfId="0" applyNumberFormat="1" applyFont="1" applyFill="1" applyBorder="1" applyAlignment="1">
      <alignment horizontal="center"/>
    </xf>
    <xf numFmtId="49" fontId="28" fillId="5" borderId="1" xfId="0" applyNumberFormat="1" applyFont="1" applyFill="1" applyBorder="1" applyAlignment="1"/>
    <xf numFmtId="0" fontId="4" fillId="5" borderId="1" xfId="0" applyNumberFormat="1" applyFont="1" applyFill="1" applyBorder="1" applyAlignment="1">
      <alignment horizontal="center" vertical="top"/>
    </xf>
    <xf numFmtId="0" fontId="6" fillId="5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49" fontId="28" fillId="5" borderId="1" xfId="0" applyNumberFormat="1" applyFont="1" applyFill="1" applyBorder="1" applyAlignment="1">
      <alignment horizontal="center" vertical="center"/>
    </xf>
    <xf numFmtId="0" fontId="6" fillId="5" borderId="2" xfId="0" applyNumberFormat="1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/>
    <xf numFmtId="49" fontId="6" fillId="6" borderId="1" xfId="0" applyNumberFormat="1" applyFont="1" applyFill="1" applyBorder="1" applyAlignment="1">
      <alignment horizontal="right"/>
    </xf>
    <xf numFmtId="49" fontId="6" fillId="6" borderId="1" xfId="0" applyNumberFormat="1" applyFont="1" applyFill="1" applyBorder="1" applyAlignment="1">
      <alignment horizontal="center"/>
    </xf>
    <xf numFmtId="49" fontId="28" fillId="6" borderId="1" xfId="0" applyNumberFormat="1" applyFont="1" applyFill="1" applyBorder="1" applyAlignment="1"/>
    <xf numFmtId="0" fontId="4" fillId="6" borderId="1" xfId="0" applyNumberFormat="1" applyFont="1" applyFill="1" applyBorder="1" applyAlignment="1">
      <alignment horizontal="center" vertical="top" wrapText="1"/>
    </xf>
    <xf numFmtId="0" fontId="6" fillId="6" borderId="1" xfId="0" applyNumberFormat="1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28" fillId="6" borderId="7" xfId="0" applyNumberFormat="1" applyFont="1" applyFill="1" applyBorder="1" applyAlignment="1">
      <alignment horizontal="center" vertical="center" wrapText="1"/>
    </xf>
    <xf numFmtId="0" fontId="6" fillId="6" borderId="2" xfId="0" applyNumberFormat="1" applyFont="1" applyFill="1" applyBorder="1" applyAlignment="1">
      <alignment horizontal="center" vertical="center" wrapText="1"/>
    </xf>
    <xf numFmtId="0" fontId="20" fillId="4" borderId="5" xfId="1" applyNumberFormat="1" applyFont="1" applyFill="1" applyBorder="1" applyAlignment="1" applyProtection="1"/>
    <xf numFmtId="49" fontId="12" fillId="4" borderId="2" xfId="1" applyNumberFormat="1" applyFont="1" applyFill="1" applyBorder="1" applyAlignment="1" applyProtection="1"/>
    <xf numFmtId="14" fontId="12" fillId="4" borderId="2" xfId="1" applyNumberFormat="1" applyFont="1" applyFill="1" applyBorder="1" applyAlignment="1">
      <alignment horizontal="right" vertical="top"/>
    </xf>
    <xf numFmtId="0" fontId="12" fillId="4" borderId="2" xfId="1" applyNumberFormat="1" applyFont="1" applyFill="1" applyBorder="1" applyAlignment="1">
      <alignment horizontal="right" vertical="top"/>
    </xf>
    <xf numFmtId="49" fontId="12" fillId="4" borderId="2" xfId="1" applyNumberFormat="1" applyFont="1" applyFill="1" applyBorder="1" applyAlignment="1" applyProtection="1">
      <alignment horizontal="right" vertical="top"/>
    </xf>
    <xf numFmtId="49" fontId="12" fillId="4" borderId="2" xfId="1" applyNumberFormat="1" applyFont="1" applyFill="1" applyBorder="1" applyAlignment="1" applyProtection="1">
      <alignment horizontal="center" vertical="top"/>
    </xf>
    <xf numFmtId="49" fontId="12" fillId="4" borderId="2" xfId="1" applyNumberFormat="1" applyFont="1" applyFill="1" applyBorder="1" applyAlignment="1" applyProtection="1">
      <alignment horizontal="left" vertical="top" wrapText="1"/>
    </xf>
    <xf numFmtId="0" fontId="17" fillId="4" borderId="2" xfId="1" applyFont="1" applyFill="1" applyBorder="1" applyAlignment="1">
      <alignment horizontal="center" vertical="center" wrapText="1"/>
    </xf>
    <xf numFmtId="0" fontId="20" fillId="5" borderId="5" xfId="1" applyNumberFormat="1" applyFont="1" applyFill="1" applyBorder="1" applyAlignment="1" applyProtection="1"/>
    <xf numFmtId="49" fontId="12" fillId="5" borderId="2" xfId="1" applyNumberFormat="1" applyFont="1" applyFill="1" applyBorder="1" applyAlignment="1" applyProtection="1"/>
    <xf numFmtId="14" fontId="12" fillId="5" borderId="2" xfId="1" applyNumberFormat="1" applyFont="1" applyFill="1" applyBorder="1" applyAlignment="1">
      <alignment horizontal="right" vertical="top"/>
    </xf>
    <xf numFmtId="0" fontId="12" fillId="5" borderId="2" xfId="1" applyNumberFormat="1" applyFont="1" applyFill="1" applyBorder="1" applyAlignment="1">
      <alignment horizontal="right" vertical="top"/>
    </xf>
    <xf numFmtId="49" fontId="12" fillId="5" borderId="2" xfId="1" applyNumberFormat="1" applyFont="1" applyFill="1" applyBorder="1" applyAlignment="1" applyProtection="1">
      <alignment horizontal="right" vertical="top"/>
    </xf>
    <xf numFmtId="49" fontId="12" fillId="5" borderId="2" xfId="1" applyNumberFormat="1" applyFont="1" applyFill="1" applyBorder="1" applyAlignment="1" applyProtection="1">
      <alignment horizontal="center" vertical="top"/>
    </xf>
    <xf numFmtId="49" fontId="12" fillId="5" borderId="2" xfId="1" applyNumberFormat="1" applyFont="1" applyFill="1" applyBorder="1" applyAlignment="1" applyProtection="1">
      <alignment horizontal="left" vertical="top"/>
    </xf>
    <xf numFmtId="0" fontId="17" fillId="5" borderId="2" xfId="1" applyFont="1" applyFill="1" applyBorder="1" applyAlignment="1">
      <alignment horizontal="center" vertical="center" wrapText="1"/>
    </xf>
    <xf numFmtId="0" fontId="20" fillId="6" borderId="5" xfId="1" applyNumberFormat="1" applyFont="1" applyFill="1" applyBorder="1" applyAlignment="1" applyProtection="1"/>
    <xf numFmtId="49" fontId="12" fillId="6" borderId="2" xfId="1" applyNumberFormat="1" applyFont="1" applyFill="1" applyBorder="1" applyAlignment="1" applyProtection="1"/>
    <xf numFmtId="14" fontId="12" fillId="6" borderId="2" xfId="1" applyNumberFormat="1" applyFont="1" applyFill="1" applyBorder="1" applyAlignment="1">
      <alignment horizontal="right" vertical="top"/>
    </xf>
    <xf numFmtId="0" fontId="12" fillId="6" borderId="2" xfId="1" applyNumberFormat="1" applyFont="1" applyFill="1" applyBorder="1" applyAlignment="1">
      <alignment horizontal="right" vertical="top"/>
    </xf>
    <xf numFmtId="49" fontId="12" fillId="6" borderId="2" xfId="1" applyNumberFormat="1" applyFont="1" applyFill="1" applyBorder="1" applyAlignment="1" applyProtection="1">
      <alignment horizontal="right" vertical="top"/>
    </xf>
    <xf numFmtId="49" fontId="12" fillId="6" borderId="2" xfId="1" applyNumberFormat="1" applyFont="1" applyFill="1" applyBorder="1" applyAlignment="1" applyProtection="1">
      <alignment horizontal="center" vertical="top"/>
    </xf>
    <xf numFmtId="49" fontId="12" fillId="6" borderId="2" xfId="1" applyNumberFormat="1" applyFont="1" applyFill="1" applyBorder="1" applyAlignment="1" applyProtection="1">
      <alignment horizontal="left" vertical="top"/>
    </xf>
    <xf numFmtId="0" fontId="17" fillId="6" borderId="2" xfId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/>
    <xf numFmtId="49" fontId="6" fillId="4" borderId="1" xfId="0" applyNumberFormat="1" applyFont="1" applyFill="1" applyBorder="1" applyAlignment="1">
      <alignment horizontal="left" vertical="top" wrapText="1"/>
    </xf>
    <xf numFmtId="14" fontId="6" fillId="4" borderId="1" xfId="0" applyNumberFormat="1" applyFont="1" applyFill="1" applyBorder="1" applyAlignment="1">
      <alignment horizontal="right" vertical="top" wrapText="1"/>
    </xf>
    <xf numFmtId="49" fontId="6" fillId="4" borderId="1" xfId="0" applyNumberFormat="1" applyFont="1" applyFill="1" applyBorder="1" applyAlignment="1">
      <alignment horizontal="center" vertical="top" wrapText="1"/>
    </xf>
    <xf numFmtId="49" fontId="28" fillId="4" borderId="1" xfId="0" applyNumberFormat="1" applyFont="1" applyFill="1" applyBorder="1" applyAlignment="1">
      <alignment horizontal="justify" vertical="top"/>
    </xf>
    <xf numFmtId="0" fontId="6" fillId="4" borderId="1" xfId="0" applyNumberFormat="1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/>
    <xf numFmtId="49" fontId="6" fillId="5" borderId="1" xfId="0" applyNumberFormat="1" applyFont="1" applyFill="1" applyBorder="1" applyAlignment="1">
      <alignment horizontal="left" vertical="top" wrapText="1"/>
    </xf>
    <xf numFmtId="14" fontId="6" fillId="5" borderId="1" xfId="0" applyNumberFormat="1" applyFont="1" applyFill="1" applyBorder="1" applyAlignment="1">
      <alignment horizontal="right" vertical="top" wrapText="1"/>
    </xf>
    <xf numFmtId="49" fontId="6" fillId="5" borderId="1" xfId="0" applyNumberFormat="1" applyFont="1" applyFill="1" applyBorder="1" applyAlignment="1">
      <alignment horizontal="center" vertical="top" wrapText="1"/>
    </xf>
    <xf numFmtId="49" fontId="28" fillId="5" borderId="1" xfId="0" applyNumberFormat="1" applyFont="1" applyFill="1" applyBorder="1" applyAlignment="1">
      <alignment horizontal="left" vertical="top" wrapText="1"/>
    </xf>
    <xf numFmtId="0" fontId="6" fillId="5" borderId="1" xfId="0" applyNumberFormat="1" applyFont="1" applyFill="1" applyBorder="1" applyAlignment="1">
      <alignment horizontal="center" vertical="top" wrapText="1"/>
    </xf>
    <xf numFmtId="0" fontId="6" fillId="6" borderId="1" xfId="0" applyNumberFormat="1" applyFont="1" applyFill="1" applyBorder="1" applyAlignment="1"/>
    <xf numFmtId="49" fontId="6" fillId="6" borderId="1" xfId="0" applyNumberFormat="1" applyFont="1" applyFill="1" applyBorder="1" applyAlignment="1">
      <alignment horizontal="left" vertical="top" wrapText="1"/>
    </xf>
    <xf numFmtId="14" fontId="6" fillId="6" borderId="1" xfId="0" applyNumberFormat="1" applyFont="1" applyFill="1" applyBorder="1" applyAlignment="1">
      <alignment horizontal="right" vertical="top" wrapText="1"/>
    </xf>
    <xf numFmtId="49" fontId="6" fillId="6" borderId="1" xfId="0" applyNumberFormat="1" applyFont="1" applyFill="1" applyBorder="1" applyAlignment="1">
      <alignment horizontal="center" vertical="top" wrapText="1"/>
    </xf>
    <xf numFmtId="49" fontId="28" fillId="6" borderId="1" xfId="0" applyNumberFormat="1" applyFont="1" applyFill="1" applyBorder="1" applyAlignment="1">
      <alignment horizontal="left" vertical="top" wrapText="1"/>
    </xf>
    <xf numFmtId="0" fontId="6" fillId="6" borderId="1" xfId="0" applyNumberFormat="1" applyFont="1" applyFill="1" applyBorder="1" applyAlignment="1">
      <alignment horizontal="center" vertical="top" wrapText="1"/>
    </xf>
    <xf numFmtId="0" fontId="6" fillId="6" borderId="2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49" fontId="29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49" fontId="1" fillId="2" borderId="15" xfId="0" applyNumberFormat="1" applyFont="1" applyFill="1" applyBorder="1" applyAlignment="1">
      <alignment horizontal="center" vertical="top" wrapText="1"/>
    </xf>
    <xf numFmtId="0" fontId="1" fillId="2" borderId="15" xfId="0" applyNumberFormat="1" applyFont="1" applyFill="1" applyBorder="1" applyAlignment="1">
      <alignment horizontal="center" vertical="top" wrapText="1"/>
    </xf>
    <xf numFmtId="14" fontId="3" fillId="2" borderId="0" xfId="0" applyNumberFormat="1" applyFont="1" applyFill="1" applyBorder="1" applyAlignment="1">
      <alignment horizontal="left"/>
    </xf>
    <xf numFmtId="0" fontId="1" fillId="2" borderId="16" xfId="0" applyNumberFormat="1" applyFont="1" applyFill="1" applyBorder="1" applyAlignment="1">
      <alignment horizontal="center" vertical="top" wrapText="1"/>
    </xf>
    <xf numFmtId="49" fontId="4" fillId="2" borderId="17" xfId="0" applyNumberFormat="1" applyFont="1" applyFill="1" applyBorder="1" applyAlignment="1">
      <alignment horizontal="center" vertical="top" wrapText="1"/>
    </xf>
    <xf numFmtId="0" fontId="1" fillId="2" borderId="18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29" fillId="2" borderId="0" xfId="0" applyNumberFormat="1" applyFont="1" applyFill="1" applyBorder="1" applyAlignment="1">
      <alignment horizontal="left" wrapText="1"/>
    </xf>
    <xf numFmtId="0" fontId="1" fillId="2" borderId="0" xfId="0" applyNumberFormat="1" applyFont="1" applyFill="1" applyBorder="1" applyAlignment="1">
      <alignment horizontal="left" wrapText="1"/>
    </xf>
    <xf numFmtId="49" fontId="1" fillId="2" borderId="0" xfId="0" applyNumberFormat="1" applyFont="1" applyFill="1" applyBorder="1" applyAlignment="1">
      <alignment horizontal="left"/>
    </xf>
    <xf numFmtId="0" fontId="1" fillId="2" borderId="0" xfId="0" applyNumberFormat="1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left" wrapText="1"/>
    </xf>
    <xf numFmtId="49" fontId="2" fillId="2" borderId="0" xfId="0" applyNumberFormat="1" applyFont="1" applyFill="1" applyBorder="1" applyAlignment="1">
      <alignment horizontal="center" wrapText="1"/>
    </xf>
    <xf numFmtId="0" fontId="2" fillId="2" borderId="0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center" wrapText="1"/>
    </xf>
    <xf numFmtId="0" fontId="14" fillId="0" borderId="2" xfId="1" applyFont="1" applyBorder="1" applyAlignment="1">
      <alignment horizontal="center" vertical="top" wrapText="1"/>
    </xf>
    <xf numFmtId="0" fontId="17" fillId="0" borderId="11" xfId="1" applyFont="1" applyFill="1" applyBorder="1" applyAlignment="1">
      <alignment horizontal="center" vertical="top" wrapText="1"/>
    </xf>
    <xf numFmtId="0" fontId="14" fillId="0" borderId="11" xfId="1" applyFont="1" applyFill="1" applyBorder="1" applyAlignment="1">
      <alignment horizontal="center" vertical="top" wrapText="1"/>
    </xf>
    <xf numFmtId="0" fontId="14" fillId="0" borderId="0" xfId="1" applyFont="1" applyBorder="1" applyAlignment="1">
      <alignment horizontal="center" wrapText="1"/>
    </xf>
    <xf numFmtId="0" fontId="13" fillId="0" borderId="0" xfId="1" applyFont="1" applyBorder="1" applyAlignment="1">
      <alignment horizontal="center"/>
    </xf>
    <xf numFmtId="0" fontId="13" fillId="0" borderId="0" xfId="1" applyFont="1" applyBorder="1" applyAlignment="1">
      <alignment horizontal="left"/>
    </xf>
    <xf numFmtId="0" fontId="16" fillId="0" borderId="2" xfId="1" applyFont="1" applyFill="1" applyBorder="1" applyAlignment="1">
      <alignment horizontal="right" vertical="top" wrapText="1"/>
    </xf>
    <xf numFmtId="0" fontId="14" fillId="0" borderId="0" xfId="1" applyFont="1" applyBorder="1" applyAlignment="1">
      <alignment horizontal="left" wrapText="1"/>
    </xf>
    <xf numFmtId="0" fontId="13" fillId="0" borderId="3" xfId="1" applyFont="1" applyFill="1" applyBorder="1" applyAlignment="1">
      <alignment horizontal="center" vertical="top" wrapText="1"/>
    </xf>
    <xf numFmtId="0" fontId="13" fillId="0" borderId="2" xfId="1" applyFont="1" applyFill="1" applyBorder="1" applyAlignment="1">
      <alignment horizontal="center" vertical="top" wrapText="1"/>
    </xf>
    <xf numFmtId="0" fontId="14" fillId="0" borderId="0" xfId="1" applyFont="1" applyBorder="1" applyAlignment="1">
      <alignment horizontal="left"/>
    </xf>
    <xf numFmtId="14" fontId="13" fillId="0" borderId="0" xfId="1" applyNumberFormat="1" applyFont="1" applyBorder="1" applyAlignment="1">
      <alignment horizontal="left"/>
    </xf>
    <xf numFmtId="0" fontId="15" fillId="0" borderId="0" xfId="1" applyFont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/>
    </xf>
    <xf numFmtId="0" fontId="7" fillId="2" borderId="2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left"/>
    </xf>
    <xf numFmtId="49" fontId="8" fillId="2" borderId="15" xfId="0" applyNumberFormat="1" applyFont="1" applyFill="1" applyBorder="1" applyAlignment="1">
      <alignment horizontal="center" vertical="top" wrapText="1"/>
    </xf>
    <xf numFmtId="0" fontId="8" fillId="2" borderId="1" xfId="0" applyNumberFormat="1" applyFont="1" applyFill="1" applyBorder="1" applyAlignment="1">
      <alignment horizontal="center" vertical="top" wrapText="1"/>
    </xf>
    <xf numFmtId="49" fontId="7" fillId="2" borderId="15" xfId="0" applyNumberFormat="1" applyFont="1" applyFill="1" applyBorder="1" applyAlignment="1">
      <alignment horizontal="center" vertical="top" wrapText="1"/>
    </xf>
    <xf numFmtId="0" fontId="7" fillId="2" borderId="15" xfId="0" applyNumberFormat="1" applyFont="1" applyFill="1" applyBorder="1" applyAlignment="1">
      <alignment horizontal="center" vertical="top" wrapText="1"/>
    </xf>
    <xf numFmtId="14" fontId="7" fillId="2" borderId="0" xfId="0" applyNumberFormat="1" applyFont="1" applyFill="1" applyBorder="1" applyAlignment="1">
      <alignment horizontal="left"/>
    </xf>
    <xf numFmtId="49" fontId="7" fillId="2" borderId="0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center"/>
    </xf>
    <xf numFmtId="0" fontId="14" fillId="0" borderId="2" xfId="1" applyFont="1" applyFill="1" applyBorder="1" applyAlignment="1">
      <alignment horizontal="center" vertical="top" wrapText="1"/>
    </xf>
    <xf numFmtId="0" fontId="22" fillId="0" borderId="0" xfId="1" applyFont="1" applyBorder="1" applyAlignment="1">
      <alignment horizontal="left"/>
    </xf>
    <xf numFmtId="14" fontId="21" fillId="0" borderId="0" xfId="1" applyNumberFormat="1" applyFont="1" applyBorder="1" applyAlignment="1">
      <alignment horizontal="left"/>
    </xf>
    <xf numFmtId="0" fontId="17" fillId="0" borderId="4" xfId="1" applyFont="1" applyFill="1" applyBorder="1" applyAlignment="1">
      <alignment horizontal="center" vertical="top" wrapText="1"/>
    </xf>
    <xf numFmtId="0" fontId="14" fillId="0" borderId="4" xfId="1" applyFont="1" applyFill="1" applyBorder="1" applyAlignment="1">
      <alignment horizontal="center" vertical="top" wrapText="1"/>
    </xf>
    <xf numFmtId="0" fontId="16" fillId="0" borderId="12" xfId="1" applyFont="1" applyFill="1" applyBorder="1" applyAlignment="1">
      <alignment horizontal="center" vertical="top" wrapText="1"/>
    </xf>
    <xf numFmtId="0" fontId="16" fillId="0" borderId="13" xfId="1" applyFont="1" applyFill="1" applyBorder="1" applyAlignment="1">
      <alignment horizontal="center" vertical="top" wrapText="1"/>
    </xf>
    <xf numFmtId="0" fontId="13" fillId="0" borderId="5" xfId="1" applyFont="1" applyFill="1" applyBorder="1" applyAlignment="1">
      <alignment horizontal="center" vertical="top" wrapText="1"/>
    </xf>
    <xf numFmtId="0" fontId="13" fillId="0" borderId="4" xfId="1" applyFont="1" applyFill="1" applyBorder="1" applyAlignment="1">
      <alignment horizontal="center" vertical="top" wrapText="1"/>
    </xf>
    <xf numFmtId="0" fontId="14" fillId="0" borderId="5" xfId="1" applyFont="1" applyBorder="1" applyAlignment="1">
      <alignment horizontal="center" vertical="top" wrapText="1"/>
    </xf>
    <xf numFmtId="0" fontId="14" fillId="0" borderId="3" xfId="1" applyFont="1" applyBorder="1" applyAlignment="1">
      <alignment horizontal="center" vertical="top" wrapText="1"/>
    </xf>
    <xf numFmtId="0" fontId="27" fillId="0" borderId="3" xfId="1" applyFont="1" applyFill="1" applyBorder="1" applyAlignment="1">
      <alignment horizontal="center" vertical="top" wrapText="1"/>
    </xf>
    <xf numFmtId="0" fontId="27" fillId="0" borderId="2" xfId="1" applyFont="1" applyFill="1" applyBorder="1" applyAlignment="1">
      <alignment horizontal="center" vertical="top" wrapText="1"/>
    </xf>
    <xf numFmtId="0" fontId="16" fillId="0" borderId="2" xfId="1" applyFont="1" applyFill="1" applyBorder="1" applyAlignment="1">
      <alignment horizontal="center" vertical="top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4"/>
  <sheetViews>
    <sheetView showGridLines="0" topLeftCell="A8" workbookViewId="0">
      <selection activeCell="N18" sqref="N18"/>
    </sheetView>
  </sheetViews>
  <sheetFormatPr defaultColWidth="8.85546875" defaultRowHeight="15" customHeight="1" x14ac:dyDescent="0.25"/>
  <cols>
    <col min="1" max="1" width="8.85546875" style="1" customWidth="1"/>
    <col min="2" max="2" width="18.85546875" style="1" customWidth="1"/>
    <col min="3" max="3" width="14.7109375" style="1" customWidth="1"/>
    <col min="4" max="4" width="17.42578125" style="1" customWidth="1"/>
    <col min="5" max="5" width="12.7109375" style="1" customWidth="1"/>
    <col min="6" max="7" width="8.85546875" style="1" customWidth="1"/>
    <col min="8" max="8" width="13" style="1" customWidth="1"/>
    <col min="9" max="9" width="21.85546875" style="1" customWidth="1"/>
    <col min="10" max="10" width="20.140625" style="1" customWidth="1"/>
    <col min="11" max="11" width="20.42578125" style="1" customWidth="1"/>
    <col min="12" max="12" width="38.28515625" style="1" customWidth="1"/>
    <col min="13" max="13" width="16.7109375" style="1" customWidth="1"/>
    <col min="14" max="14" width="20.7109375" style="1" customWidth="1"/>
    <col min="15" max="15" width="16.28515625" style="1" customWidth="1"/>
    <col min="16" max="16" width="15.42578125" style="1" customWidth="1"/>
    <col min="17" max="17" width="15" style="1" customWidth="1"/>
    <col min="18" max="18" width="13" style="1" customWidth="1"/>
    <col min="19" max="19" width="11.42578125" style="1" customWidth="1"/>
    <col min="20" max="20" width="13.28515625" style="1" customWidth="1"/>
    <col min="21" max="21" width="13.28515625" style="33" customWidth="1"/>
    <col min="22" max="257" width="8.85546875" style="1" customWidth="1"/>
  </cols>
  <sheetData>
    <row r="1" spans="1:21" ht="15.75" customHeight="1" x14ac:dyDescent="0.25">
      <c r="A1" s="395" t="s">
        <v>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111"/>
    </row>
    <row r="2" spans="1:21" ht="15.75" customHeight="1" x14ac:dyDescent="0.25">
      <c r="A2" s="413" t="s">
        <v>1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112"/>
    </row>
    <row r="3" spans="1:21" ht="15.75" customHeight="1" x14ac:dyDescent="0.25">
      <c r="A3" s="411" t="s">
        <v>2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113"/>
    </row>
    <row r="4" spans="1:21" ht="15.75" customHeight="1" x14ac:dyDescent="0.25">
      <c r="A4" s="113"/>
      <c r="B4" s="125" t="s">
        <v>456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</row>
    <row r="5" spans="1:21" ht="15.75" customHeight="1" x14ac:dyDescent="0.25">
      <c r="A5" s="134"/>
      <c r="B5" s="406" t="s">
        <v>460</v>
      </c>
      <c r="C5" s="407"/>
      <c r="D5" s="135"/>
      <c r="E5" s="135"/>
      <c r="F5" s="135"/>
      <c r="G5" s="135"/>
      <c r="H5" s="135"/>
      <c r="I5" s="135"/>
      <c r="J5" s="410" t="s">
        <v>3</v>
      </c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114"/>
    </row>
    <row r="6" spans="1:21" ht="15.75" customHeight="1" x14ac:dyDescent="0.25">
      <c r="A6" s="135"/>
      <c r="B6" s="406" t="s">
        <v>457</v>
      </c>
      <c r="C6" s="407"/>
      <c r="D6" s="135"/>
      <c r="E6" s="135"/>
      <c r="F6" s="135"/>
      <c r="G6" s="135"/>
      <c r="H6" s="135"/>
      <c r="I6" s="135"/>
      <c r="J6" s="410" t="s">
        <v>4</v>
      </c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114"/>
    </row>
    <row r="7" spans="1:21" ht="15.75" customHeight="1" x14ac:dyDescent="0.25">
      <c r="A7" s="128"/>
      <c r="B7" s="127" t="s">
        <v>458</v>
      </c>
      <c r="C7" s="128"/>
      <c r="D7" s="128"/>
      <c r="E7" s="128"/>
      <c r="F7" s="128"/>
      <c r="G7" s="128"/>
      <c r="H7" s="128"/>
      <c r="I7" s="128"/>
      <c r="J7" s="408" t="s">
        <v>5</v>
      </c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115"/>
    </row>
    <row r="8" spans="1:21" ht="15.75" customHeight="1" x14ac:dyDescent="0.25">
      <c r="A8" s="134"/>
      <c r="B8" s="127" t="s">
        <v>459</v>
      </c>
      <c r="C8" s="131"/>
      <c r="D8" s="134"/>
      <c r="E8" s="134"/>
      <c r="F8" s="134"/>
      <c r="G8" s="134"/>
      <c r="H8" s="134"/>
      <c r="I8" s="134"/>
      <c r="J8" s="397" t="s">
        <v>436</v>
      </c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116"/>
    </row>
    <row r="9" spans="1:21" ht="15.75" customHeight="1" x14ac:dyDescent="0.25">
      <c r="A9" s="134"/>
      <c r="B9" s="128"/>
      <c r="C9" s="128"/>
      <c r="D9" s="134"/>
      <c r="E9" s="134"/>
      <c r="F9" s="134"/>
      <c r="G9" s="134"/>
      <c r="H9" s="134"/>
      <c r="I9" s="134"/>
      <c r="J9" s="397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117"/>
    </row>
    <row r="10" spans="1:21" ht="30" customHeight="1" x14ac:dyDescent="0.25">
      <c r="A10" s="399" t="s">
        <v>6</v>
      </c>
      <c r="B10" s="399" t="s">
        <v>7</v>
      </c>
      <c r="C10" s="400"/>
      <c r="D10" s="400"/>
      <c r="E10" s="400"/>
      <c r="F10" s="400"/>
      <c r="G10" s="400"/>
      <c r="H10" s="400"/>
      <c r="I10" s="400"/>
      <c r="J10" s="400"/>
      <c r="K10" s="400"/>
      <c r="L10" s="400"/>
      <c r="M10" s="136"/>
      <c r="N10" s="403" t="s">
        <v>8</v>
      </c>
      <c r="O10" s="404"/>
      <c r="P10" s="137"/>
      <c r="Q10" s="138"/>
      <c r="R10" s="139"/>
      <c r="S10" s="400"/>
      <c r="T10" s="402"/>
      <c r="U10" s="118"/>
    </row>
    <row r="11" spans="1:21" ht="54" customHeight="1" x14ac:dyDescent="0.25">
      <c r="A11" s="405"/>
      <c r="B11" s="2" t="s">
        <v>9</v>
      </c>
      <c r="C11" s="2" t="s">
        <v>10</v>
      </c>
      <c r="D11" s="2" t="s">
        <v>11</v>
      </c>
      <c r="E11" s="2" t="s">
        <v>12</v>
      </c>
      <c r="F11" s="2" t="s">
        <v>13</v>
      </c>
      <c r="G11" s="2" t="s">
        <v>14</v>
      </c>
      <c r="H11" s="2" t="s">
        <v>15</v>
      </c>
      <c r="I11" s="2" t="s">
        <v>16</v>
      </c>
      <c r="J11" s="2" t="s">
        <v>17</v>
      </c>
      <c r="K11" s="2" t="s">
        <v>18</v>
      </c>
      <c r="L11" s="2" t="s">
        <v>19</v>
      </c>
      <c r="M11" s="2" t="s">
        <v>83</v>
      </c>
      <c r="N11" s="109" t="s">
        <v>444</v>
      </c>
      <c r="O11" s="109" t="s">
        <v>445</v>
      </c>
      <c r="P11" s="109" t="s">
        <v>446</v>
      </c>
      <c r="Q11" s="109" t="s">
        <v>450</v>
      </c>
      <c r="R11" s="3" t="s">
        <v>20</v>
      </c>
      <c r="S11" s="2" t="s">
        <v>21</v>
      </c>
      <c r="T11" s="102" t="s">
        <v>22</v>
      </c>
      <c r="U11" s="119" t="s">
        <v>470</v>
      </c>
    </row>
    <row r="12" spans="1:21" ht="18" customHeight="1" x14ac:dyDescent="0.25">
      <c r="A12" s="376">
        <v>1</v>
      </c>
      <c r="B12" s="377" t="s">
        <v>23</v>
      </c>
      <c r="C12" s="377" t="s">
        <v>24</v>
      </c>
      <c r="D12" s="377" t="s">
        <v>25</v>
      </c>
      <c r="E12" s="378">
        <v>38252</v>
      </c>
      <c r="F12" s="377" t="s">
        <v>26</v>
      </c>
      <c r="G12" s="377" t="s">
        <v>27</v>
      </c>
      <c r="H12" s="379" t="s">
        <v>28</v>
      </c>
      <c r="I12" s="377" t="s">
        <v>29</v>
      </c>
      <c r="J12" s="377" t="s">
        <v>30</v>
      </c>
      <c r="K12" s="377" t="s">
        <v>31</v>
      </c>
      <c r="L12" s="380" t="s">
        <v>121</v>
      </c>
      <c r="M12" s="381">
        <v>32.5</v>
      </c>
      <c r="N12" s="331">
        <v>10.5</v>
      </c>
      <c r="O12" s="331">
        <v>31</v>
      </c>
      <c r="P12" s="331">
        <v>5</v>
      </c>
      <c r="Q12" s="331">
        <v>5</v>
      </c>
      <c r="R12" s="332">
        <f t="shared" ref="R12:R24" si="0">SUM(M12:Q12)</f>
        <v>84</v>
      </c>
      <c r="S12" s="302">
        <v>1</v>
      </c>
      <c r="T12" s="303" t="s">
        <v>421</v>
      </c>
      <c r="U12" s="304">
        <v>1</v>
      </c>
    </row>
    <row r="13" spans="1:21" ht="18" customHeight="1" x14ac:dyDescent="0.25">
      <c r="A13" s="382">
        <v>2</v>
      </c>
      <c r="B13" s="383" t="s">
        <v>33</v>
      </c>
      <c r="C13" s="383" t="s">
        <v>34</v>
      </c>
      <c r="D13" s="383" t="s">
        <v>35</v>
      </c>
      <c r="E13" s="384">
        <v>38176</v>
      </c>
      <c r="F13" s="383" t="s">
        <v>26</v>
      </c>
      <c r="G13" s="383" t="s">
        <v>27</v>
      </c>
      <c r="H13" s="385" t="s">
        <v>28</v>
      </c>
      <c r="I13" s="383" t="s">
        <v>36</v>
      </c>
      <c r="J13" s="383" t="s">
        <v>37</v>
      </c>
      <c r="K13" s="383" t="s">
        <v>38</v>
      </c>
      <c r="L13" s="386" t="s">
        <v>482</v>
      </c>
      <c r="M13" s="387">
        <v>22</v>
      </c>
      <c r="N13" s="339">
        <v>14</v>
      </c>
      <c r="O13" s="339">
        <v>32</v>
      </c>
      <c r="P13" s="339">
        <v>5</v>
      </c>
      <c r="Q13" s="339">
        <v>8</v>
      </c>
      <c r="R13" s="340">
        <f t="shared" si="0"/>
        <v>81</v>
      </c>
      <c r="S13" s="341" t="s">
        <v>433</v>
      </c>
      <c r="T13" s="312" t="s">
        <v>430</v>
      </c>
      <c r="U13" s="313">
        <v>2</v>
      </c>
    </row>
    <row r="14" spans="1:21" ht="18" customHeight="1" x14ac:dyDescent="0.25">
      <c r="A14" s="388">
        <v>3</v>
      </c>
      <c r="B14" s="389" t="s">
        <v>39</v>
      </c>
      <c r="C14" s="389" t="s">
        <v>40</v>
      </c>
      <c r="D14" s="389" t="s">
        <v>41</v>
      </c>
      <c r="E14" s="390">
        <v>38070</v>
      </c>
      <c r="F14" s="389" t="s">
        <v>26</v>
      </c>
      <c r="G14" s="389" t="s">
        <v>27</v>
      </c>
      <c r="H14" s="391" t="s">
        <v>28</v>
      </c>
      <c r="I14" s="389" t="s">
        <v>29</v>
      </c>
      <c r="J14" s="389" t="s">
        <v>30</v>
      </c>
      <c r="K14" s="389" t="s">
        <v>31</v>
      </c>
      <c r="L14" s="392" t="s">
        <v>483</v>
      </c>
      <c r="M14" s="393">
        <v>28.5</v>
      </c>
      <c r="N14" s="348">
        <v>13</v>
      </c>
      <c r="O14" s="348">
        <v>25.5</v>
      </c>
      <c r="P14" s="348">
        <v>5</v>
      </c>
      <c r="Q14" s="348">
        <v>6</v>
      </c>
      <c r="R14" s="349">
        <f t="shared" si="0"/>
        <v>78</v>
      </c>
      <c r="S14" s="324" t="s">
        <v>434</v>
      </c>
      <c r="T14" s="325" t="s">
        <v>430</v>
      </c>
      <c r="U14" s="394">
        <v>3</v>
      </c>
    </row>
    <row r="15" spans="1:21" ht="18" customHeight="1" x14ac:dyDescent="0.25">
      <c r="A15" s="4">
        <v>4</v>
      </c>
      <c r="B15" s="5" t="s">
        <v>43</v>
      </c>
      <c r="C15" s="5" t="s">
        <v>44</v>
      </c>
      <c r="D15" s="5" t="s">
        <v>45</v>
      </c>
      <c r="E15" s="6">
        <v>38238</v>
      </c>
      <c r="F15" s="5" t="s">
        <v>26</v>
      </c>
      <c r="G15" s="5" t="s">
        <v>27</v>
      </c>
      <c r="H15" s="7" t="s">
        <v>28</v>
      </c>
      <c r="I15" s="5" t="s">
        <v>29</v>
      </c>
      <c r="J15" s="5" t="s">
        <v>30</v>
      </c>
      <c r="K15" s="5" t="s">
        <v>31</v>
      </c>
      <c r="L15" s="177" t="s">
        <v>32</v>
      </c>
      <c r="M15" s="9">
        <v>27</v>
      </c>
      <c r="N15" s="166">
        <v>9</v>
      </c>
      <c r="O15" s="166">
        <v>25</v>
      </c>
      <c r="P15" s="166">
        <v>5</v>
      </c>
      <c r="Q15" s="166">
        <v>10</v>
      </c>
      <c r="R15" s="167">
        <f t="shared" si="0"/>
        <v>76</v>
      </c>
      <c r="S15" s="171" t="s">
        <v>435</v>
      </c>
      <c r="T15" s="143" t="s">
        <v>471</v>
      </c>
      <c r="U15" s="174"/>
    </row>
    <row r="16" spans="1:21" ht="19.5" customHeight="1" x14ac:dyDescent="0.25">
      <c r="A16" s="4">
        <v>5</v>
      </c>
      <c r="B16" s="5" t="s">
        <v>46</v>
      </c>
      <c r="C16" s="5" t="s">
        <v>47</v>
      </c>
      <c r="D16" s="5" t="s">
        <v>48</v>
      </c>
      <c r="E16" s="6">
        <v>38202</v>
      </c>
      <c r="F16" s="5" t="s">
        <v>26</v>
      </c>
      <c r="G16" s="5" t="s">
        <v>27</v>
      </c>
      <c r="H16" s="7" t="s">
        <v>28</v>
      </c>
      <c r="I16" s="5" t="s">
        <v>29</v>
      </c>
      <c r="J16" s="5" t="s">
        <v>30</v>
      </c>
      <c r="K16" s="5" t="s">
        <v>31</v>
      </c>
      <c r="L16" s="101" t="s">
        <v>484</v>
      </c>
      <c r="M16" s="10">
        <v>21.5</v>
      </c>
      <c r="N16" s="166">
        <v>9.5</v>
      </c>
      <c r="O16" s="166">
        <v>28</v>
      </c>
      <c r="P16" s="166">
        <v>4</v>
      </c>
      <c r="Q16" s="166">
        <v>8</v>
      </c>
      <c r="R16" s="167">
        <f t="shared" si="0"/>
        <v>71</v>
      </c>
      <c r="S16" s="171" t="s">
        <v>27</v>
      </c>
      <c r="T16" s="143" t="s">
        <v>471</v>
      </c>
      <c r="U16" s="174"/>
    </row>
    <row r="17" spans="1:21" ht="18" customHeight="1" x14ac:dyDescent="0.25">
      <c r="A17" s="4">
        <v>6</v>
      </c>
      <c r="B17" s="5" t="s">
        <v>50</v>
      </c>
      <c r="C17" s="5" t="s">
        <v>51</v>
      </c>
      <c r="D17" s="5" t="s">
        <v>41</v>
      </c>
      <c r="E17" s="6">
        <v>38034</v>
      </c>
      <c r="F17" s="5" t="s">
        <v>26</v>
      </c>
      <c r="G17" s="101" t="s">
        <v>27</v>
      </c>
      <c r="H17" s="7" t="s">
        <v>28</v>
      </c>
      <c r="I17" s="5" t="s">
        <v>29</v>
      </c>
      <c r="J17" s="5" t="s">
        <v>30</v>
      </c>
      <c r="K17" s="5" t="s">
        <v>31</v>
      </c>
      <c r="L17" s="177" t="s">
        <v>121</v>
      </c>
      <c r="M17" s="9">
        <v>30.5</v>
      </c>
      <c r="N17" s="166">
        <v>10</v>
      </c>
      <c r="O17" s="166">
        <v>22</v>
      </c>
      <c r="P17" s="166">
        <v>4</v>
      </c>
      <c r="Q17" s="166">
        <v>4</v>
      </c>
      <c r="R17" s="167">
        <f t="shared" si="0"/>
        <v>70.5</v>
      </c>
      <c r="S17" s="171" t="s">
        <v>87</v>
      </c>
      <c r="T17" s="143" t="s">
        <v>471</v>
      </c>
      <c r="U17" s="174"/>
    </row>
    <row r="18" spans="1:21" ht="18" customHeight="1" x14ac:dyDescent="0.25">
      <c r="A18" s="4">
        <v>7</v>
      </c>
      <c r="B18" s="5" t="s">
        <v>52</v>
      </c>
      <c r="C18" s="5" t="s">
        <v>53</v>
      </c>
      <c r="D18" s="5" t="s">
        <v>54</v>
      </c>
      <c r="E18" s="6">
        <v>38041</v>
      </c>
      <c r="F18" s="5" t="s">
        <v>55</v>
      </c>
      <c r="G18" s="5" t="s">
        <v>27</v>
      </c>
      <c r="H18" s="7" t="s">
        <v>28</v>
      </c>
      <c r="I18" s="5" t="s">
        <v>29</v>
      </c>
      <c r="J18" s="5" t="s">
        <v>30</v>
      </c>
      <c r="K18" s="5" t="s">
        <v>31</v>
      </c>
      <c r="L18" s="101" t="s">
        <v>56</v>
      </c>
      <c r="M18" s="10">
        <v>33.5</v>
      </c>
      <c r="N18" s="166">
        <v>8</v>
      </c>
      <c r="O18" s="166">
        <v>19</v>
      </c>
      <c r="P18" s="166">
        <v>5</v>
      </c>
      <c r="Q18" s="166">
        <v>3</v>
      </c>
      <c r="R18" s="167">
        <f t="shared" si="0"/>
        <v>68.5</v>
      </c>
      <c r="S18" s="146">
        <v>7</v>
      </c>
      <c r="T18" s="172" t="s">
        <v>471</v>
      </c>
      <c r="U18" s="173"/>
    </row>
    <row r="19" spans="1:21" ht="18" customHeight="1" x14ac:dyDescent="0.25">
      <c r="A19" s="4">
        <v>8</v>
      </c>
      <c r="B19" s="5" t="s">
        <v>57</v>
      </c>
      <c r="C19" s="5" t="s">
        <v>58</v>
      </c>
      <c r="D19" s="5" t="s">
        <v>59</v>
      </c>
      <c r="E19" s="6">
        <v>38049</v>
      </c>
      <c r="F19" s="5" t="s">
        <v>26</v>
      </c>
      <c r="G19" s="5" t="s">
        <v>27</v>
      </c>
      <c r="H19" s="7" t="s">
        <v>28</v>
      </c>
      <c r="I19" s="5" t="s">
        <v>29</v>
      </c>
      <c r="J19" s="101" t="s">
        <v>269</v>
      </c>
      <c r="K19" s="5" t="s">
        <v>60</v>
      </c>
      <c r="L19" s="5" t="s">
        <v>61</v>
      </c>
      <c r="M19" s="10">
        <v>23.5</v>
      </c>
      <c r="N19" s="166">
        <v>7.5</v>
      </c>
      <c r="O19" s="166">
        <v>26</v>
      </c>
      <c r="P19" s="166">
        <v>0</v>
      </c>
      <c r="Q19" s="166">
        <v>2</v>
      </c>
      <c r="R19" s="167">
        <f t="shared" si="0"/>
        <v>59</v>
      </c>
      <c r="S19" s="171" t="s">
        <v>220</v>
      </c>
      <c r="T19" s="143" t="s">
        <v>471</v>
      </c>
      <c r="U19" s="174"/>
    </row>
    <row r="20" spans="1:21" ht="18" customHeight="1" x14ac:dyDescent="0.25">
      <c r="A20" s="4">
        <v>9</v>
      </c>
      <c r="B20" s="5" t="s">
        <v>62</v>
      </c>
      <c r="C20" s="5" t="s">
        <v>51</v>
      </c>
      <c r="D20" s="5" t="s">
        <v>63</v>
      </c>
      <c r="E20" s="6">
        <v>38155</v>
      </c>
      <c r="F20" s="5" t="s">
        <v>26</v>
      </c>
      <c r="G20" s="5" t="s">
        <v>27</v>
      </c>
      <c r="H20" s="7" t="s">
        <v>28</v>
      </c>
      <c r="I20" s="5" t="s">
        <v>29</v>
      </c>
      <c r="J20" s="5" t="s">
        <v>30</v>
      </c>
      <c r="K20" s="5" t="s">
        <v>31</v>
      </c>
      <c r="L20" s="177" t="s">
        <v>121</v>
      </c>
      <c r="M20" s="9">
        <v>29.5</v>
      </c>
      <c r="N20" s="166">
        <v>9.5</v>
      </c>
      <c r="O20" s="166">
        <v>15</v>
      </c>
      <c r="P20" s="166">
        <v>4</v>
      </c>
      <c r="Q20" s="166">
        <v>0</v>
      </c>
      <c r="R20" s="167">
        <f t="shared" si="0"/>
        <v>58</v>
      </c>
      <c r="S20" s="171" t="s">
        <v>282</v>
      </c>
      <c r="T20" s="143" t="s">
        <v>471</v>
      </c>
      <c r="U20" s="174"/>
    </row>
    <row r="21" spans="1:21" ht="18" customHeight="1" x14ac:dyDescent="0.25">
      <c r="A21" s="4">
        <v>10</v>
      </c>
      <c r="B21" s="5" t="s">
        <v>64</v>
      </c>
      <c r="C21" s="5" t="s">
        <v>65</v>
      </c>
      <c r="D21" s="5" t="s">
        <v>45</v>
      </c>
      <c r="E21" s="6">
        <v>38076</v>
      </c>
      <c r="F21" s="5" t="s">
        <v>26</v>
      </c>
      <c r="G21" s="5" t="s">
        <v>27</v>
      </c>
      <c r="H21" s="7" t="s">
        <v>28</v>
      </c>
      <c r="I21" s="5" t="s">
        <v>29</v>
      </c>
      <c r="J21" s="5" t="s">
        <v>30</v>
      </c>
      <c r="K21" s="5" t="s">
        <v>31</v>
      </c>
      <c r="L21" s="177" t="s">
        <v>121</v>
      </c>
      <c r="M21" s="9">
        <v>21.5</v>
      </c>
      <c r="N21" s="166">
        <v>9.5</v>
      </c>
      <c r="O21" s="166">
        <v>7</v>
      </c>
      <c r="P21" s="166">
        <v>4</v>
      </c>
      <c r="Q21" s="166">
        <v>1</v>
      </c>
      <c r="R21" s="167">
        <f t="shared" si="0"/>
        <v>43</v>
      </c>
      <c r="S21" s="171" t="s">
        <v>317</v>
      </c>
      <c r="T21" s="143" t="s">
        <v>471</v>
      </c>
      <c r="U21" s="174"/>
    </row>
    <row r="22" spans="1:21" ht="18" customHeight="1" x14ac:dyDescent="0.25">
      <c r="A22" s="4">
        <v>11</v>
      </c>
      <c r="B22" s="5" t="s">
        <v>66</v>
      </c>
      <c r="C22" s="5" t="s">
        <v>67</v>
      </c>
      <c r="D22" s="5" t="s">
        <v>68</v>
      </c>
      <c r="E22" s="6">
        <v>38373</v>
      </c>
      <c r="F22" s="5" t="s">
        <v>55</v>
      </c>
      <c r="G22" s="5" t="s">
        <v>27</v>
      </c>
      <c r="H22" s="7" t="s">
        <v>28</v>
      </c>
      <c r="I22" s="5" t="s">
        <v>29</v>
      </c>
      <c r="J22" s="5" t="s">
        <v>30</v>
      </c>
      <c r="K22" s="5" t="s">
        <v>31</v>
      </c>
      <c r="L22" s="177" t="s">
        <v>121</v>
      </c>
      <c r="M22" s="9">
        <v>22</v>
      </c>
      <c r="N22" s="166">
        <v>7.5</v>
      </c>
      <c r="O22" s="166">
        <v>5</v>
      </c>
      <c r="P22" s="166">
        <v>4</v>
      </c>
      <c r="Q22" s="166">
        <v>2</v>
      </c>
      <c r="R22" s="167">
        <f t="shared" si="0"/>
        <v>40.5</v>
      </c>
      <c r="S22" s="171" t="s">
        <v>467</v>
      </c>
      <c r="T22" s="143" t="s">
        <v>471</v>
      </c>
      <c r="U22" s="174"/>
    </row>
    <row r="23" spans="1:21" ht="18" customHeight="1" x14ac:dyDescent="0.25">
      <c r="A23" s="4">
        <v>12</v>
      </c>
      <c r="B23" s="5" t="s">
        <v>69</v>
      </c>
      <c r="C23" s="5" t="s">
        <v>70</v>
      </c>
      <c r="D23" s="5" t="s">
        <v>71</v>
      </c>
      <c r="E23" s="6">
        <v>38212</v>
      </c>
      <c r="F23" s="5" t="s">
        <v>26</v>
      </c>
      <c r="G23" s="5" t="s">
        <v>27</v>
      </c>
      <c r="H23" s="7" t="s">
        <v>28</v>
      </c>
      <c r="I23" s="5" t="s">
        <v>29</v>
      </c>
      <c r="J23" s="5" t="s">
        <v>30</v>
      </c>
      <c r="K23" s="5" t="s">
        <v>31</v>
      </c>
      <c r="L23" s="177" t="s">
        <v>121</v>
      </c>
      <c r="M23" s="9">
        <v>21.5</v>
      </c>
      <c r="N23" s="166">
        <v>8</v>
      </c>
      <c r="O23" s="166">
        <v>5</v>
      </c>
      <c r="P23" s="166">
        <v>4</v>
      </c>
      <c r="Q23" s="166">
        <v>1</v>
      </c>
      <c r="R23" s="167">
        <f t="shared" si="0"/>
        <v>39.5</v>
      </c>
      <c r="S23" s="171" t="s">
        <v>468</v>
      </c>
      <c r="T23" s="143" t="s">
        <v>471</v>
      </c>
      <c r="U23" s="174"/>
    </row>
    <row r="24" spans="1:21" ht="18" customHeight="1" x14ac:dyDescent="0.25">
      <c r="A24" s="4">
        <v>13</v>
      </c>
      <c r="B24" s="5" t="s">
        <v>72</v>
      </c>
      <c r="C24" s="5" t="s">
        <v>73</v>
      </c>
      <c r="D24" s="5" t="s">
        <v>25</v>
      </c>
      <c r="E24" s="6">
        <v>38666</v>
      </c>
      <c r="F24" s="5" t="s">
        <v>26</v>
      </c>
      <c r="G24" s="5" t="s">
        <v>27</v>
      </c>
      <c r="H24" s="7" t="s">
        <v>28</v>
      </c>
      <c r="I24" s="5" t="s">
        <v>29</v>
      </c>
      <c r="J24" s="5" t="s">
        <v>30</v>
      </c>
      <c r="K24" s="5" t="s">
        <v>31</v>
      </c>
      <c r="L24" s="177" t="s">
        <v>121</v>
      </c>
      <c r="M24" s="9">
        <v>21.5</v>
      </c>
      <c r="N24" s="166">
        <v>9.5</v>
      </c>
      <c r="O24" s="166">
        <v>3</v>
      </c>
      <c r="P24" s="166">
        <v>5</v>
      </c>
      <c r="Q24" s="166">
        <v>0</v>
      </c>
      <c r="R24" s="167">
        <f t="shared" si="0"/>
        <v>39</v>
      </c>
      <c r="S24" s="171" t="s">
        <v>469</v>
      </c>
      <c r="T24" s="143" t="s">
        <v>471</v>
      </c>
      <c r="U24" s="174"/>
    </row>
  </sheetData>
  <mergeCells count="14">
    <mergeCell ref="A1:T1"/>
    <mergeCell ref="J9:T9"/>
    <mergeCell ref="B10:L10"/>
    <mergeCell ref="J8:T8"/>
    <mergeCell ref="S10:T10"/>
    <mergeCell ref="N10:O10"/>
    <mergeCell ref="A10:A11"/>
    <mergeCell ref="B6:C6"/>
    <mergeCell ref="J7:T7"/>
    <mergeCell ref="J5:T5"/>
    <mergeCell ref="B5:C5"/>
    <mergeCell ref="A3:T3"/>
    <mergeCell ref="A2:T2"/>
    <mergeCell ref="J6:T6"/>
  </mergeCells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Z30"/>
  <sheetViews>
    <sheetView showGridLines="0" topLeftCell="A12" workbookViewId="0">
      <selection activeCell="A14" sqref="A14:U14"/>
    </sheetView>
  </sheetViews>
  <sheetFormatPr defaultColWidth="8.85546875" defaultRowHeight="15" customHeight="1" x14ac:dyDescent="0.25"/>
  <cols>
    <col min="1" max="1" width="8.85546875" style="14" customWidth="1"/>
    <col min="2" max="2" width="15.42578125" style="14" customWidth="1"/>
    <col min="3" max="3" width="13.7109375" style="14" customWidth="1"/>
    <col min="4" max="4" width="21.7109375" style="14" customWidth="1"/>
    <col min="5" max="5" width="14.140625" style="14" customWidth="1"/>
    <col min="6" max="8" width="8.85546875" style="14" customWidth="1"/>
    <col min="9" max="9" width="21" style="14" customWidth="1"/>
    <col min="10" max="10" width="24.140625" style="14" customWidth="1"/>
    <col min="11" max="11" width="18.7109375" style="14" customWidth="1"/>
    <col min="12" max="12" width="52.42578125" style="14" customWidth="1"/>
    <col min="13" max="13" width="14.140625" style="14" customWidth="1"/>
    <col min="14" max="14" width="19.28515625" style="14" customWidth="1"/>
    <col min="15" max="15" width="16.28515625" style="14" customWidth="1"/>
    <col min="16" max="16" width="16" style="14" customWidth="1"/>
    <col min="17" max="17" width="15.42578125" style="14" customWidth="1"/>
    <col min="18" max="18" width="13.42578125" style="14" customWidth="1"/>
    <col min="19" max="19" width="8.85546875" style="14" customWidth="1"/>
    <col min="20" max="20" width="16.42578125" style="14" customWidth="1"/>
    <col min="21" max="24" width="16.42578125" style="33" customWidth="1"/>
    <col min="25" max="260" width="8.85546875" style="14" customWidth="1"/>
  </cols>
  <sheetData>
    <row r="1" spans="1:24" ht="15.75" customHeight="1" x14ac:dyDescent="0.25">
      <c r="A1" s="419" t="s">
        <v>0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</row>
    <row r="2" spans="1:24" ht="15.75" customHeight="1" x14ac:dyDescent="0.25">
      <c r="A2" s="418" t="s">
        <v>1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</row>
    <row r="3" spans="1:24" ht="15.75" customHeight="1" x14ac:dyDescent="0.25">
      <c r="A3" s="427" t="s">
        <v>2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</row>
    <row r="4" spans="1:24" ht="15.75" customHeight="1" x14ac:dyDescent="0.25">
      <c r="A4" s="34"/>
      <c r="B4" s="125" t="s">
        <v>461</v>
      </c>
      <c r="C4" s="125" t="s">
        <v>462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</row>
    <row r="5" spans="1:24" ht="15.75" customHeight="1" x14ac:dyDescent="0.25">
      <c r="A5" s="126"/>
      <c r="B5" s="406" t="s">
        <v>460</v>
      </c>
      <c r="C5" s="407"/>
      <c r="D5" s="35"/>
      <c r="E5" s="35"/>
      <c r="F5" s="35"/>
      <c r="G5" s="35"/>
      <c r="H5" s="35"/>
      <c r="I5" s="35"/>
      <c r="J5" s="422" t="s">
        <v>3</v>
      </c>
      <c r="K5" s="422"/>
      <c r="L5" s="422"/>
      <c r="M5" s="422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</row>
    <row r="6" spans="1:24" ht="15.75" customHeight="1" x14ac:dyDescent="0.25">
      <c r="A6" s="36"/>
      <c r="B6" s="406" t="s">
        <v>457</v>
      </c>
      <c r="C6" s="407"/>
      <c r="D6" s="35"/>
      <c r="E6" s="35"/>
      <c r="F6" s="35"/>
      <c r="G6" s="35"/>
      <c r="H6" s="35"/>
      <c r="I6" s="35"/>
      <c r="J6" s="422" t="s">
        <v>4</v>
      </c>
      <c r="K6" s="422"/>
      <c r="L6" s="422"/>
      <c r="M6" s="422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</row>
    <row r="7" spans="1:24" ht="15.75" customHeight="1" x14ac:dyDescent="0.25">
      <c r="A7" s="126"/>
      <c r="B7" s="127" t="s">
        <v>458</v>
      </c>
      <c r="C7" s="128"/>
      <c r="D7" s="129"/>
      <c r="E7" s="129"/>
      <c r="F7" s="129"/>
      <c r="G7" s="129"/>
      <c r="H7" s="129"/>
      <c r="I7" s="129"/>
      <c r="J7" s="420" t="s">
        <v>82</v>
      </c>
      <c r="K7" s="420"/>
      <c r="L7" s="420"/>
      <c r="M7" s="4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</row>
    <row r="8" spans="1:24" ht="15.75" customHeight="1" x14ac:dyDescent="0.25">
      <c r="A8" s="130"/>
      <c r="B8" s="127" t="s">
        <v>459</v>
      </c>
      <c r="C8" s="131"/>
      <c r="D8" s="132"/>
      <c r="E8" s="132"/>
      <c r="F8" s="132"/>
      <c r="G8" s="132"/>
      <c r="H8" s="132"/>
      <c r="I8" s="132"/>
      <c r="J8" s="426" t="s">
        <v>437</v>
      </c>
      <c r="K8" s="426"/>
      <c r="L8" s="426"/>
      <c r="M8" s="426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</row>
    <row r="9" spans="1:24" ht="15.75" customHeight="1" x14ac:dyDescent="0.25">
      <c r="A9" s="130"/>
      <c r="B9" s="132"/>
      <c r="C9" s="132"/>
      <c r="D9" s="132"/>
      <c r="E9" s="132"/>
      <c r="F9" s="132"/>
      <c r="G9" s="132"/>
      <c r="H9" s="132"/>
      <c r="I9" s="132"/>
      <c r="J9" s="425"/>
      <c r="K9" s="425"/>
      <c r="L9" s="425"/>
      <c r="M9" s="425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</row>
    <row r="10" spans="1:24" ht="15.75" customHeight="1" x14ac:dyDescent="0.25">
      <c r="A10" s="421" t="s">
        <v>6</v>
      </c>
      <c r="B10" s="423" t="s">
        <v>7</v>
      </c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110"/>
      <c r="N10" s="416" t="s">
        <v>8</v>
      </c>
      <c r="O10" s="417"/>
      <c r="P10" s="94"/>
      <c r="Q10" s="95"/>
      <c r="R10" s="99"/>
      <c r="S10" s="415"/>
      <c r="T10" s="415"/>
      <c r="U10" s="93"/>
      <c r="V10" s="121"/>
      <c r="W10" s="121"/>
      <c r="X10" s="121"/>
    </row>
    <row r="11" spans="1:24" ht="51" customHeight="1" x14ac:dyDescent="0.25">
      <c r="A11" s="421"/>
      <c r="B11" s="38" t="s">
        <v>9</v>
      </c>
      <c r="C11" s="38" t="s">
        <v>10</v>
      </c>
      <c r="D11" s="38" t="s">
        <v>11</v>
      </c>
      <c r="E11" s="39" t="s">
        <v>12</v>
      </c>
      <c r="F11" s="39" t="s">
        <v>13</v>
      </c>
      <c r="G11" s="38" t="s">
        <v>14</v>
      </c>
      <c r="H11" s="38" t="s">
        <v>15</v>
      </c>
      <c r="I11" s="38" t="s">
        <v>16</v>
      </c>
      <c r="J11" s="38" t="s">
        <v>17</v>
      </c>
      <c r="K11" s="38" t="s">
        <v>18</v>
      </c>
      <c r="L11" s="38" t="s">
        <v>19</v>
      </c>
      <c r="M11" s="38" t="s">
        <v>83</v>
      </c>
      <c r="N11" s="133" t="s">
        <v>444</v>
      </c>
      <c r="O11" s="133" t="s">
        <v>445</v>
      </c>
      <c r="P11" s="133" t="s">
        <v>446</v>
      </c>
      <c r="Q11" s="133" t="s">
        <v>449</v>
      </c>
      <c r="R11" s="41" t="s">
        <v>20</v>
      </c>
      <c r="S11" s="38" t="s">
        <v>21</v>
      </c>
      <c r="T11" s="38" t="s">
        <v>22</v>
      </c>
      <c r="U11" s="38" t="s">
        <v>470</v>
      </c>
      <c r="V11" s="122"/>
      <c r="W11" s="122"/>
      <c r="X11" s="122"/>
    </row>
    <row r="12" spans="1:24" ht="18" customHeight="1" x14ac:dyDescent="0.25">
      <c r="A12" s="352">
        <v>1</v>
      </c>
      <c r="B12" s="353" t="s">
        <v>106</v>
      </c>
      <c r="C12" s="353" t="s">
        <v>107</v>
      </c>
      <c r="D12" s="353" t="s">
        <v>45</v>
      </c>
      <c r="E12" s="354">
        <v>37984</v>
      </c>
      <c r="F12" s="355" t="s">
        <v>26</v>
      </c>
      <c r="G12" s="356" t="s">
        <v>87</v>
      </c>
      <c r="H12" s="357" t="s">
        <v>28</v>
      </c>
      <c r="I12" s="297" t="s">
        <v>29</v>
      </c>
      <c r="J12" s="358" t="s">
        <v>108</v>
      </c>
      <c r="K12" s="297" t="s">
        <v>109</v>
      </c>
      <c r="L12" s="358" t="s">
        <v>432</v>
      </c>
      <c r="M12" s="189">
        <v>35</v>
      </c>
      <c r="N12" s="190">
        <v>13.5</v>
      </c>
      <c r="O12" s="190">
        <v>15.5</v>
      </c>
      <c r="P12" s="190">
        <v>4</v>
      </c>
      <c r="Q12" s="190">
        <v>3</v>
      </c>
      <c r="R12" s="359">
        <f t="shared" ref="R12:R30" si="0">SUM(M12:Q12)</f>
        <v>71</v>
      </c>
      <c r="S12" s="213">
        <v>1</v>
      </c>
      <c r="T12" s="213" t="s">
        <v>421</v>
      </c>
      <c r="U12" s="213">
        <v>1</v>
      </c>
      <c r="V12" s="123"/>
      <c r="W12" s="123"/>
      <c r="X12" s="123"/>
    </row>
    <row r="13" spans="1:24" ht="18" customHeight="1" x14ac:dyDescent="0.25">
      <c r="A13" s="360">
        <v>2</v>
      </c>
      <c r="B13" s="361" t="s">
        <v>133</v>
      </c>
      <c r="C13" s="361" t="s">
        <v>134</v>
      </c>
      <c r="D13" s="361" t="s">
        <v>76</v>
      </c>
      <c r="E13" s="362">
        <v>37773</v>
      </c>
      <c r="F13" s="363" t="s">
        <v>26</v>
      </c>
      <c r="G13" s="364" t="s">
        <v>87</v>
      </c>
      <c r="H13" s="365" t="s">
        <v>28</v>
      </c>
      <c r="I13" s="366" t="s">
        <v>29</v>
      </c>
      <c r="J13" s="366" t="s">
        <v>30</v>
      </c>
      <c r="K13" s="366" t="s">
        <v>88</v>
      </c>
      <c r="L13" s="366" t="s">
        <v>485</v>
      </c>
      <c r="M13" s="203">
        <v>26.5</v>
      </c>
      <c r="N13" s="204">
        <v>9.5</v>
      </c>
      <c r="O13" s="204">
        <v>23.5</v>
      </c>
      <c r="P13" s="204">
        <v>4</v>
      </c>
      <c r="Q13" s="204">
        <v>7</v>
      </c>
      <c r="R13" s="367">
        <f t="shared" si="0"/>
        <v>70.5</v>
      </c>
      <c r="S13" s="212" t="s">
        <v>433</v>
      </c>
      <c r="T13" s="244" t="s">
        <v>430</v>
      </c>
      <c r="U13" s="244">
        <v>2</v>
      </c>
      <c r="V13" s="124"/>
      <c r="W13" s="124"/>
      <c r="X13" s="124"/>
    </row>
    <row r="14" spans="1:24" ht="18" customHeight="1" x14ac:dyDescent="0.25">
      <c r="A14" s="368">
        <v>3</v>
      </c>
      <c r="B14" s="369" t="s">
        <v>130</v>
      </c>
      <c r="C14" s="369" t="s">
        <v>131</v>
      </c>
      <c r="D14" s="369" t="s">
        <v>132</v>
      </c>
      <c r="E14" s="370">
        <v>37643</v>
      </c>
      <c r="F14" s="371" t="s">
        <v>26</v>
      </c>
      <c r="G14" s="372" t="s">
        <v>87</v>
      </c>
      <c r="H14" s="373" t="s">
        <v>28</v>
      </c>
      <c r="I14" s="374" t="s">
        <v>29</v>
      </c>
      <c r="J14" s="374" t="s">
        <v>30</v>
      </c>
      <c r="K14" s="374" t="s">
        <v>88</v>
      </c>
      <c r="L14" s="374" t="s">
        <v>89</v>
      </c>
      <c r="M14" s="222">
        <v>30.5</v>
      </c>
      <c r="N14" s="223">
        <v>12</v>
      </c>
      <c r="O14" s="223">
        <v>17</v>
      </c>
      <c r="P14" s="223">
        <v>5</v>
      </c>
      <c r="Q14" s="223">
        <v>2</v>
      </c>
      <c r="R14" s="375">
        <f t="shared" si="0"/>
        <v>66.5</v>
      </c>
      <c r="S14" s="225" t="s">
        <v>434</v>
      </c>
      <c r="T14" s="257" t="s">
        <v>430</v>
      </c>
      <c r="U14" s="257">
        <v>3</v>
      </c>
      <c r="V14" s="124"/>
      <c r="W14" s="124"/>
      <c r="X14" s="124"/>
    </row>
    <row r="15" spans="1:24" ht="18" customHeight="1" x14ac:dyDescent="0.25">
      <c r="A15" s="42">
        <v>4</v>
      </c>
      <c r="B15" s="43" t="s">
        <v>139</v>
      </c>
      <c r="C15" s="43" t="s">
        <v>140</v>
      </c>
      <c r="D15" s="43" t="s">
        <v>141</v>
      </c>
      <c r="E15" s="44">
        <v>38049</v>
      </c>
      <c r="F15" s="45" t="s">
        <v>26</v>
      </c>
      <c r="G15" s="46" t="s">
        <v>87</v>
      </c>
      <c r="H15" s="47" t="s">
        <v>28</v>
      </c>
      <c r="I15" s="48" t="s">
        <v>29</v>
      </c>
      <c r="J15" s="48" t="s">
        <v>30</v>
      </c>
      <c r="K15" s="48" t="s">
        <v>88</v>
      </c>
      <c r="L15" s="48" t="s">
        <v>142</v>
      </c>
      <c r="M15" s="50">
        <v>33.5</v>
      </c>
      <c r="N15" s="160">
        <v>10.5</v>
      </c>
      <c r="O15" s="160">
        <v>14</v>
      </c>
      <c r="P15" s="160">
        <v>4</v>
      </c>
      <c r="Q15" s="160">
        <v>4</v>
      </c>
      <c r="R15" s="156">
        <f t="shared" si="0"/>
        <v>66</v>
      </c>
      <c r="S15" s="157">
        <v>4</v>
      </c>
      <c r="T15" s="157" t="s">
        <v>471</v>
      </c>
      <c r="U15" s="157"/>
      <c r="V15" s="123"/>
      <c r="W15" s="123"/>
      <c r="X15" s="123"/>
    </row>
    <row r="16" spans="1:24" ht="18" customHeight="1" x14ac:dyDescent="0.25">
      <c r="A16" s="42">
        <v>5</v>
      </c>
      <c r="B16" s="43" t="s">
        <v>135</v>
      </c>
      <c r="C16" s="43" t="s">
        <v>112</v>
      </c>
      <c r="D16" s="43" t="s">
        <v>41</v>
      </c>
      <c r="E16" s="44">
        <v>37780</v>
      </c>
      <c r="F16" s="45" t="s">
        <v>26</v>
      </c>
      <c r="G16" s="46" t="s">
        <v>87</v>
      </c>
      <c r="H16" s="47" t="s">
        <v>28</v>
      </c>
      <c r="I16" s="48" t="s">
        <v>29</v>
      </c>
      <c r="J16" s="49" t="s">
        <v>136</v>
      </c>
      <c r="K16" s="48" t="s">
        <v>137</v>
      </c>
      <c r="L16" s="48" t="s">
        <v>138</v>
      </c>
      <c r="M16" s="50">
        <v>29</v>
      </c>
      <c r="N16" s="160">
        <v>9</v>
      </c>
      <c r="O16" s="160">
        <v>17.5</v>
      </c>
      <c r="P16" s="160">
        <v>5</v>
      </c>
      <c r="Q16" s="160">
        <v>2</v>
      </c>
      <c r="R16" s="156">
        <f t="shared" si="0"/>
        <v>62.5</v>
      </c>
      <c r="S16" s="155" t="s">
        <v>27</v>
      </c>
      <c r="T16" s="162" t="s">
        <v>471</v>
      </c>
      <c r="U16" s="162"/>
      <c r="V16" s="124"/>
      <c r="W16" s="124"/>
      <c r="X16" s="124"/>
    </row>
    <row r="17" spans="1:24" ht="18" customHeight="1" x14ac:dyDescent="0.25">
      <c r="A17" s="42">
        <v>6</v>
      </c>
      <c r="B17" s="43" t="s">
        <v>125</v>
      </c>
      <c r="C17" s="43" t="s">
        <v>126</v>
      </c>
      <c r="D17" s="43" t="s">
        <v>127</v>
      </c>
      <c r="E17" s="44">
        <v>37626</v>
      </c>
      <c r="F17" s="45" t="s">
        <v>26</v>
      </c>
      <c r="G17" s="46" t="s">
        <v>87</v>
      </c>
      <c r="H17" s="47" t="s">
        <v>28</v>
      </c>
      <c r="I17" s="48" t="s">
        <v>29</v>
      </c>
      <c r="J17" s="48" t="s">
        <v>30</v>
      </c>
      <c r="K17" s="48" t="s">
        <v>88</v>
      </c>
      <c r="L17" s="48" t="s">
        <v>128</v>
      </c>
      <c r="M17" s="50">
        <v>27</v>
      </c>
      <c r="N17" s="160">
        <v>11</v>
      </c>
      <c r="O17" s="160">
        <v>16.5</v>
      </c>
      <c r="P17" s="160">
        <v>5</v>
      </c>
      <c r="Q17" s="160">
        <v>1</v>
      </c>
      <c r="R17" s="156">
        <f t="shared" si="0"/>
        <v>60.5</v>
      </c>
      <c r="S17" s="155" t="s">
        <v>87</v>
      </c>
      <c r="T17" s="162" t="s">
        <v>471</v>
      </c>
      <c r="U17" s="162"/>
      <c r="V17" s="124"/>
      <c r="W17" s="124"/>
      <c r="X17" s="124"/>
    </row>
    <row r="18" spans="1:24" ht="18" customHeight="1" x14ac:dyDescent="0.25">
      <c r="A18" s="42">
        <v>7</v>
      </c>
      <c r="B18" s="43" t="s">
        <v>122</v>
      </c>
      <c r="C18" s="43" t="s">
        <v>123</v>
      </c>
      <c r="D18" s="43" t="s">
        <v>45</v>
      </c>
      <c r="E18" s="44">
        <v>37784</v>
      </c>
      <c r="F18" s="45" t="s">
        <v>26</v>
      </c>
      <c r="G18" s="46" t="s">
        <v>87</v>
      </c>
      <c r="H18" s="47" t="s">
        <v>28</v>
      </c>
      <c r="I18" s="48" t="s">
        <v>29</v>
      </c>
      <c r="J18" s="48" t="s">
        <v>30</v>
      </c>
      <c r="K18" s="48" t="s">
        <v>88</v>
      </c>
      <c r="L18" s="48" t="s">
        <v>124</v>
      </c>
      <c r="M18" s="50">
        <v>21.5</v>
      </c>
      <c r="N18" s="160">
        <v>8.5</v>
      </c>
      <c r="O18" s="160">
        <v>18</v>
      </c>
      <c r="P18" s="160">
        <v>4</v>
      </c>
      <c r="Q18" s="160">
        <v>5</v>
      </c>
      <c r="R18" s="156">
        <f t="shared" si="0"/>
        <v>57</v>
      </c>
      <c r="S18" s="155" t="s">
        <v>160</v>
      </c>
      <c r="T18" s="162" t="s">
        <v>471</v>
      </c>
      <c r="U18" s="162"/>
      <c r="V18" s="124"/>
      <c r="W18" s="124"/>
      <c r="X18" s="124"/>
    </row>
    <row r="19" spans="1:24" ht="18" customHeight="1" x14ac:dyDescent="0.25">
      <c r="A19" s="42">
        <v>8</v>
      </c>
      <c r="B19" s="43" t="s">
        <v>96</v>
      </c>
      <c r="C19" s="43" t="s">
        <v>97</v>
      </c>
      <c r="D19" s="43" t="s">
        <v>98</v>
      </c>
      <c r="E19" s="44">
        <v>37801</v>
      </c>
      <c r="F19" s="45" t="s">
        <v>55</v>
      </c>
      <c r="G19" s="46" t="s">
        <v>87</v>
      </c>
      <c r="H19" s="47" t="s">
        <v>28</v>
      </c>
      <c r="I19" s="48" t="s">
        <v>29</v>
      </c>
      <c r="J19" s="48" t="s">
        <v>30</v>
      </c>
      <c r="K19" s="48" t="s">
        <v>88</v>
      </c>
      <c r="L19" s="48" t="s">
        <v>89</v>
      </c>
      <c r="M19" s="53">
        <v>21</v>
      </c>
      <c r="N19" s="160">
        <v>10</v>
      </c>
      <c r="O19" s="160">
        <v>16</v>
      </c>
      <c r="P19" s="160">
        <v>5</v>
      </c>
      <c r="Q19" s="160">
        <v>2</v>
      </c>
      <c r="R19" s="156">
        <f t="shared" si="0"/>
        <v>54</v>
      </c>
      <c r="S19" s="155" t="s">
        <v>220</v>
      </c>
      <c r="T19" s="162" t="s">
        <v>471</v>
      </c>
      <c r="U19" s="162"/>
      <c r="V19" s="124"/>
      <c r="W19" s="124"/>
      <c r="X19" s="124"/>
    </row>
    <row r="20" spans="1:24" ht="18" customHeight="1" x14ac:dyDescent="0.25">
      <c r="A20" s="42">
        <v>9</v>
      </c>
      <c r="B20" s="43" t="s">
        <v>119</v>
      </c>
      <c r="C20" s="54" t="s">
        <v>120</v>
      </c>
      <c r="D20" s="55" t="s">
        <v>25</v>
      </c>
      <c r="E20" s="44">
        <v>37751</v>
      </c>
      <c r="F20" s="45" t="s">
        <v>26</v>
      </c>
      <c r="G20" s="46" t="s">
        <v>87</v>
      </c>
      <c r="H20" s="47" t="s">
        <v>28</v>
      </c>
      <c r="I20" s="48" t="s">
        <v>29</v>
      </c>
      <c r="J20" s="48" t="s">
        <v>30</v>
      </c>
      <c r="K20" s="48" t="s">
        <v>88</v>
      </c>
      <c r="L20" s="48" t="s">
        <v>121</v>
      </c>
      <c r="M20" s="50">
        <v>27.5</v>
      </c>
      <c r="N20" s="160">
        <v>10</v>
      </c>
      <c r="O20" s="160">
        <v>12.5</v>
      </c>
      <c r="P20" s="160">
        <v>0</v>
      </c>
      <c r="Q20" s="160">
        <v>4</v>
      </c>
      <c r="R20" s="156">
        <f t="shared" si="0"/>
        <v>54</v>
      </c>
      <c r="S20" s="155" t="s">
        <v>220</v>
      </c>
      <c r="T20" s="162" t="s">
        <v>471</v>
      </c>
      <c r="U20" s="162"/>
      <c r="V20" s="124"/>
      <c r="W20" s="124"/>
      <c r="X20" s="124"/>
    </row>
    <row r="21" spans="1:24" ht="18" customHeight="1" x14ac:dyDescent="0.25">
      <c r="A21" s="42">
        <v>10</v>
      </c>
      <c r="B21" s="43" t="s">
        <v>84</v>
      </c>
      <c r="C21" s="43" t="s">
        <v>112</v>
      </c>
      <c r="D21" s="43" t="s">
        <v>141</v>
      </c>
      <c r="E21" s="44">
        <v>37932</v>
      </c>
      <c r="F21" s="45" t="s">
        <v>26</v>
      </c>
      <c r="G21" s="46" t="s">
        <v>87</v>
      </c>
      <c r="H21" s="47" t="s">
        <v>28</v>
      </c>
      <c r="I21" s="48" t="s">
        <v>29</v>
      </c>
      <c r="J21" s="48" t="s">
        <v>30</v>
      </c>
      <c r="K21" s="48" t="s">
        <v>88</v>
      </c>
      <c r="L21" s="48" t="s">
        <v>89</v>
      </c>
      <c r="M21" s="50">
        <v>24.5</v>
      </c>
      <c r="N21" s="160">
        <v>10</v>
      </c>
      <c r="O21" s="160">
        <v>12</v>
      </c>
      <c r="P21" s="160">
        <v>5</v>
      </c>
      <c r="Q21" s="160">
        <v>2</v>
      </c>
      <c r="R21" s="156">
        <f t="shared" si="0"/>
        <v>53.5</v>
      </c>
      <c r="S21" s="155" t="s">
        <v>282</v>
      </c>
      <c r="T21" s="162" t="s">
        <v>471</v>
      </c>
      <c r="U21" s="162"/>
      <c r="V21" s="124"/>
      <c r="W21" s="124"/>
      <c r="X21" s="124"/>
    </row>
    <row r="22" spans="1:24" ht="18" customHeight="1" x14ac:dyDescent="0.25">
      <c r="A22" s="42">
        <v>11</v>
      </c>
      <c r="B22" s="43" t="s">
        <v>151</v>
      </c>
      <c r="C22" s="43" t="s">
        <v>152</v>
      </c>
      <c r="D22" s="43" t="s">
        <v>78</v>
      </c>
      <c r="E22" s="44">
        <v>37804</v>
      </c>
      <c r="F22" s="45" t="s">
        <v>55</v>
      </c>
      <c r="G22" s="46" t="s">
        <v>87</v>
      </c>
      <c r="H22" s="47" t="s">
        <v>28</v>
      </c>
      <c r="I22" s="48" t="s">
        <v>29</v>
      </c>
      <c r="J22" s="48" t="s">
        <v>30</v>
      </c>
      <c r="K22" s="48" t="s">
        <v>88</v>
      </c>
      <c r="L22" s="48" t="s">
        <v>124</v>
      </c>
      <c r="M22" s="50">
        <v>22</v>
      </c>
      <c r="N22" s="160">
        <v>9.5</v>
      </c>
      <c r="O22" s="160">
        <v>17</v>
      </c>
      <c r="P22" s="160">
        <v>4</v>
      </c>
      <c r="Q22" s="160">
        <v>1</v>
      </c>
      <c r="R22" s="156">
        <f t="shared" si="0"/>
        <v>53.5</v>
      </c>
      <c r="S22" s="155" t="s">
        <v>282</v>
      </c>
      <c r="T22" s="162" t="s">
        <v>471</v>
      </c>
      <c r="U22" s="162"/>
      <c r="V22" s="124"/>
      <c r="W22" s="124"/>
      <c r="X22" s="124"/>
    </row>
    <row r="23" spans="1:24" ht="18" customHeight="1" x14ac:dyDescent="0.25">
      <c r="A23" s="42">
        <v>12</v>
      </c>
      <c r="B23" s="43" t="s">
        <v>99</v>
      </c>
      <c r="C23" s="43" t="s">
        <v>100</v>
      </c>
      <c r="D23" s="43" t="s">
        <v>35</v>
      </c>
      <c r="E23" s="44">
        <v>37973</v>
      </c>
      <c r="F23" s="45" t="s">
        <v>26</v>
      </c>
      <c r="G23" s="46" t="s">
        <v>87</v>
      </c>
      <c r="H23" s="47" t="s">
        <v>28</v>
      </c>
      <c r="I23" s="48" t="s">
        <v>29</v>
      </c>
      <c r="J23" s="49" t="s">
        <v>101</v>
      </c>
      <c r="K23" s="49" t="s">
        <v>102</v>
      </c>
      <c r="L23" s="48" t="s">
        <v>479</v>
      </c>
      <c r="M23" s="50">
        <v>22</v>
      </c>
      <c r="N23" s="160">
        <v>10</v>
      </c>
      <c r="O23" s="160">
        <v>12</v>
      </c>
      <c r="P23" s="160">
        <v>5</v>
      </c>
      <c r="Q23" s="160">
        <v>3</v>
      </c>
      <c r="R23" s="156">
        <f t="shared" si="0"/>
        <v>52</v>
      </c>
      <c r="S23" s="155" t="s">
        <v>317</v>
      </c>
      <c r="T23" s="162" t="s">
        <v>471</v>
      </c>
      <c r="U23" s="162"/>
      <c r="V23" s="124"/>
      <c r="W23" s="124"/>
      <c r="X23" s="124"/>
    </row>
    <row r="24" spans="1:24" ht="18" customHeight="1" x14ac:dyDescent="0.25">
      <c r="A24" s="42">
        <v>13</v>
      </c>
      <c r="B24" s="43" t="s">
        <v>113</v>
      </c>
      <c r="C24" s="43" t="s">
        <v>114</v>
      </c>
      <c r="D24" s="43" t="s">
        <v>115</v>
      </c>
      <c r="E24" s="44">
        <v>37771</v>
      </c>
      <c r="F24" s="45" t="s">
        <v>55</v>
      </c>
      <c r="G24" s="46" t="s">
        <v>87</v>
      </c>
      <c r="H24" s="47" t="s">
        <v>28</v>
      </c>
      <c r="I24" s="48" t="s">
        <v>29</v>
      </c>
      <c r="J24" s="49" t="s">
        <v>116</v>
      </c>
      <c r="K24" s="49" t="s">
        <v>117</v>
      </c>
      <c r="L24" s="49" t="s">
        <v>118</v>
      </c>
      <c r="M24" s="50">
        <v>20.5</v>
      </c>
      <c r="N24" s="160">
        <v>8.5</v>
      </c>
      <c r="O24" s="160">
        <v>15.5</v>
      </c>
      <c r="P24" s="160">
        <v>5</v>
      </c>
      <c r="Q24" s="160">
        <v>2</v>
      </c>
      <c r="R24" s="156">
        <f t="shared" si="0"/>
        <v>51.5</v>
      </c>
      <c r="S24" s="155" t="s">
        <v>317</v>
      </c>
      <c r="T24" s="162" t="s">
        <v>471</v>
      </c>
      <c r="U24" s="162"/>
      <c r="V24" s="124"/>
      <c r="W24" s="124"/>
      <c r="X24" s="124"/>
    </row>
    <row r="25" spans="1:24" ht="18" customHeight="1" x14ac:dyDescent="0.25">
      <c r="A25" s="42">
        <v>14</v>
      </c>
      <c r="B25" s="43" t="s">
        <v>146</v>
      </c>
      <c r="C25" s="43" t="s">
        <v>147</v>
      </c>
      <c r="D25" s="43" t="s">
        <v>148</v>
      </c>
      <c r="E25" s="44">
        <v>37999</v>
      </c>
      <c r="F25" s="45" t="s">
        <v>26</v>
      </c>
      <c r="G25" s="46" t="s">
        <v>87</v>
      </c>
      <c r="H25" s="47" t="s">
        <v>28</v>
      </c>
      <c r="I25" s="48" t="s">
        <v>29</v>
      </c>
      <c r="J25" s="49" t="s">
        <v>101</v>
      </c>
      <c r="K25" s="48" t="s">
        <v>149</v>
      </c>
      <c r="L25" s="49" t="s">
        <v>150</v>
      </c>
      <c r="M25" s="50">
        <v>25.5</v>
      </c>
      <c r="N25" s="160">
        <v>11.5</v>
      </c>
      <c r="O25" s="160">
        <v>10</v>
      </c>
      <c r="P25" s="160">
        <v>4</v>
      </c>
      <c r="Q25" s="160">
        <v>0</v>
      </c>
      <c r="R25" s="156">
        <f t="shared" si="0"/>
        <v>51</v>
      </c>
      <c r="S25" s="155" t="s">
        <v>467</v>
      </c>
      <c r="T25" s="162" t="s">
        <v>471</v>
      </c>
      <c r="U25" s="162"/>
      <c r="V25" s="124"/>
      <c r="W25" s="124"/>
      <c r="X25" s="124"/>
    </row>
    <row r="26" spans="1:24" ht="18" customHeight="1" x14ac:dyDescent="0.25">
      <c r="A26" s="42">
        <v>15</v>
      </c>
      <c r="B26" s="43" t="s">
        <v>103</v>
      </c>
      <c r="C26" s="43" t="s">
        <v>104</v>
      </c>
      <c r="D26" s="43" t="s">
        <v>45</v>
      </c>
      <c r="E26" s="44">
        <v>37751</v>
      </c>
      <c r="F26" s="45" t="s">
        <v>26</v>
      </c>
      <c r="G26" s="46" t="s">
        <v>87</v>
      </c>
      <c r="H26" s="47" t="s">
        <v>28</v>
      </c>
      <c r="I26" s="48" t="s">
        <v>29</v>
      </c>
      <c r="J26" s="48" t="s">
        <v>30</v>
      </c>
      <c r="K26" s="48" t="s">
        <v>88</v>
      </c>
      <c r="L26" s="48" t="s">
        <v>89</v>
      </c>
      <c r="M26" s="50">
        <v>19.5</v>
      </c>
      <c r="N26" s="160">
        <v>11</v>
      </c>
      <c r="O26" s="160">
        <v>16</v>
      </c>
      <c r="P26" s="160">
        <v>4</v>
      </c>
      <c r="Q26" s="160">
        <v>0</v>
      </c>
      <c r="R26" s="156">
        <f t="shared" si="0"/>
        <v>50.5</v>
      </c>
      <c r="S26" s="155" t="s">
        <v>468</v>
      </c>
      <c r="T26" s="162" t="s">
        <v>471</v>
      </c>
      <c r="U26" s="162"/>
      <c r="V26" s="124"/>
      <c r="W26" s="124"/>
      <c r="X26" s="124"/>
    </row>
    <row r="27" spans="1:24" ht="18" customHeight="1" x14ac:dyDescent="0.25">
      <c r="A27" s="42">
        <v>16</v>
      </c>
      <c r="B27" s="43" t="s">
        <v>129</v>
      </c>
      <c r="C27" s="43" t="s">
        <v>90</v>
      </c>
      <c r="D27" s="43" t="s">
        <v>77</v>
      </c>
      <c r="E27" s="44">
        <v>37821</v>
      </c>
      <c r="F27" s="45" t="s">
        <v>26</v>
      </c>
      <c r="G27" s="46" t="s">
        <v>87</v>
      </c>
      <c r="H27" s="47" t="s">
        <v>28</v>
      </c>
      <c r="I27" s="48" t="s">
        <v>29</v>
      </c>
      <c r="J27" s="48" t="s">
        <v>30</v>
      </c>
      <c r="K27" s="48" t="s">
        <v>88</v>
      </c>
      <c r="L27" s="48" t="s">
        <v>124</v>
      </c>
      <c r="M27" s="50">
        <v>23</v>
      </c>
      <c r="N27" s="160">
        <v>9.5</v>
      </c>
      <c r="O27" s="160">
        <v>11</v>
      </c>
      <c r="P27" s="160">
        <v>4</v>
      </c>
      <c r="Q27" s="160">
        <v>2</v>
      </c>
      <c r="R27" s="156">
        <f t="shared" si="0"/>
        <v>49.5</v>
      </c>
      <c r="S27" s="155" t="s">
        <v>469</v>
      </c>
      <c r="T27" s="162" t="s">
        <v>471</v>
      </c>
      <c r="U27" s="162"/>
      <c r="V27" s="124"/>
      <c r="W27" s="124"/>
      <c r="X27" s="124"/>
    </row>
    <row r="28" spans="1:24" ht="18" customHeight="1" x14ac:dyDescent="0.25">
      <c r="A28" s="42">
        <v>17</v>
      </c>
      <c r="B28" s="43" t="s">
        <v>143</v>
      </c>
      <c r="C28" s="43" t="s">
        <v>144</v>
      </c>
      <c r="D28" s="43" t="s">
        <v>145</v>
      </c>
      <c r="E28" s="44">
        <v>37720</v>
      </c>
      <c r="F28" s="45" t="s">
        <v>55</v>
      </c>
      <c r="G28" s="46" t="s">
        <v>87</v>
      </c>
      <c r="H28" s="47" t="s">
        <v>28</v>
      </c>
      <c r="I28" s="48" t="s">
        <v>29</v>
      </c>
      <c r="J28" s="48" t="s">
        <v>30</v>
      </c>
      <c r="K28" s="48" t="s">
        <v>88</v>
      </c>
      <c r="L28" s="48" t="s">
        <v>124</v>
      </c>
      <c r="M28" s="50">
        <v>20.5</v>
      </c>
      <c r="N28" s="160">
        <v>8.5</v>
      </c>
      <c r="O28" s="160">
        <v>14</v>
      </c>
      <c r="P28" s="160">
        <v>4</v>
      </c>
      <c r="Q28" s="160">
        <v>2</v>
      </c>
      <c r="R28" s="156">
        <f t="shared" si="0"/>
        <v>49</v>
      </c>
      <c r="S28" s="155" t="s">
        <v>472</v>
      </c>
      <c r="T28" s="162" t="s">
        <v>471</v>
      </c>
      <c r="U28" s="162"/>
      <c r="V28" s="124"/>
      <c r="W28" s="124"/>
      <c r="X28" s="124"/>
    </row>
    <row r="29" spans="1:24" ht="18" customHeight="1" x14ac:dyDescent="0.25">
      <c r="A29" s="42">
        <v>18</v>
      </c>
      <c r="B29" s="43" t="s">
        <v>153</v>
      </c>
      <c r="C29" s="43" t="s">
        <v>154</v>
      </c>
      <c r="D29" s="43" t="s">
        <v>155</v>
      </c>
      <c r="E29" s="44">
        <v>37857</v>
      </c>
      <c r="F29" s="45" t="s">
        <v>26</v>
      </c>
      <c r="G29" s="46" t="s">
        <v>87</v>
      </c>
      <c r="H29" s="47" t="s">
        <v>28</v>
      </c>
      <c r="I29" s="48" t="s">
        <v>29</v>
      </c>
      <c r="J29" s="48" t="s">
        <v>30</v>
      </c>
      <c r="K29" s="48" t="s">
        <v>88</v>
      </c>
      <c r="L29" s="48" t="s">
        <v>49</v>
      </c>
      <c r="M29" s="57">
        <v>24</v>
      </c>
      <c r="N29" s="160">
        <v>10.5</v>
      </c>
      <c r="O29" s="160">
        <v>8</v>
      </c>
      <c r="P29" s="160">
        <v>4</v>
      </c>
      <c r="Q29" s="160">
        <v>1</v>
      </c>
      <c r="R29" s="156">
        <f t="shared" si="0"/>
        <v>47.5</v>
      </c>
      <c r="S29" s="155" t="s">
        <v>473</v>
      </c>
      <c r="T29" s="162" t="s">
        <v>471</v>
      </c>
      <c r="U29" s="162"/>
      <c r="V29" s="124"/>
      <c r="W29" s="124"/>
      <c r="X29" s="124"/>
    </row>
    <row r="30" spans="1:24" ht="18" customHeight="1" x14ac:dyDescent="0.25">
      <c r="A30" s="42">
        <v>19</v>
      </c>
      <c r="B30" s="56" t="s">
        <v>91</v>
      </c>
      <c r="C30" s="56" t="s">
        <v>92</v>
      </c>
      <c r="D30" s="56" t="s">
        <v>41</v>
      </c>
      <c r="E30" s="44">
        <v>37625</v>
      </c>
      <c r="F30" s="45" t="s">
        <v>26</v>
      </c>
      <c r="G30" s="46" t="s">
        <v>87</v>
      </c>
      <c r="H30" s="47" t="s">
        <v>28</v>
      </c>
      <c r="I30" s="48" t="s">
        <v>29</v>
      </c>
      <c r="J30" s="48" t="s">
        <v>93</v>
      </c>
      <c r="K30" s="48" t="s">
        <v>94</v>
      </c>
      <c r="L30" s="48" t="s">
        <v>95</v>
      </c>
      <c r="M30" s="50">
        <v>20.5</v>
      </c>
      <c r="N30" s="160">
        <v>10.5</v>
      </c>
      <c r="O30" s="160">
        <v>9.5</v>
      </c>
      <c r="P30" s="160">
        <v>4</v>
      </c>
      <c r="Q30" s="160">
        <v>2</v>
      </c>
      <c r="R30" s="156">
        <f t="shared" si="0"/>
        <v>46.5</v>
      </c>
      <c r="S30" s="155" t="s">
        <v>474</v>
      </c>
      <c r="T30" s="162" t="s">
        <v>471</v>
      </c>
      <c r="U30" s="162"/>
      <c r="V30" s="124"/>
      <c r="W30" s="124"/>
      <c r="X30" s="124"/>
    </row>
  </sheetData>
  <mergeCells count="14">
    <mergeCell ref="S10:T10"/>
    <mergeCell ref="N10:O10"/>
    <mergeCell ref="A2:M2"/>
    <mergeCell ref="A1:M1"/>
    <mergeCell ref="J7:M7"/>
    <mergeCell ref="A10:A11"/>
    <mergeCell ref="B6:C6"/>
    <mergeCell ref="B5:C5"/>
    <mergeCell ref="J6:M6"/>
    <mergeCell ref="B10:L10"/>
    <mergeCell ref="J9:M9"/>
    <mergeCell ref="J8:M8"/>
    <mergeCell ref="J5:M5"/>
    <mergeCell ref="A3:M3"/>
  </mergeCells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7"/>
  <sheetViews>
    <sheetView showGridLines="0" topLeftCell="A8" workbookViewId="0">
      <selection activeCell="D21" sqref="D21"/>
    </sheetView>
  </sheetViews>
  <sheetFormatPr defaultColWidth="8.85546875" defaultRowHeight="15" customHeight="1" x14ac:dyDescent="0.25"/>
  <cols>
    <col min="1" max="1" width="8.85546875" style="20" customWidth="1"/>
    <col min="2" max="2" width="17" style="20" customWidth="1"/>
    <col min="3" max="3" width="16.140625" style="20" customWidth="1"/>
    <col min="4" max="4" width="15.85546875" style="20" customWidth="1"/>
    <col min="5" max="5" width="14" style="20" customWidth="1"/>
    <col min="6" max="8" width="8.85546875" style="20" customWidth="1"/>
    <col min="9" max="9" width="25.28515625" style="20" customWidth="1"/>
    <col min="10" max="10" width="15.85546875" style="20" customWidth="1"/>
    <col min="11" max="11" width="16.85546875" style="20" customWidth="1"/>
    <col min="12" max="12" width="39.85546875" style="20" customWidth="1"/>
    <col min="13" max="13" width="14" style="20" customWidth="1"/>
    <col min="14" max="14" width="18.7109375" style="20" customWidth="1"/>
    <col min="15" max="15" width="16.42578125" style="20" customWidth="1"/>
    <col min="16" max="16" width="13.85546875" style="20" customWidth="1"/>
    <col min="17" max="17" width="14" style="20" customWidth="1"/>
    <col min="18" max="18" width="11.42578125" style="20" customWidth="1"/>
    <col min="19" max="19" width="8.85546875" style="20" customWidth="1"/>
    <col min="20" max="20" width="16.28515625" style="20" customWidth="1"/>
    <col min="21" max="21" width="16.28515625" style="33" customWidth="1"/>
    <col min="22" max="257" width="8.85546875" style="20" customWidth="1"/>
  </cols>
  <sheetData>
    <row r="1" spans="1:21" ht="15.75" customHeight="1" x14ac:dyDescent="0.25">
      <c r="A1" s="428" t="s">
        <v>0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140"/>
      <c r="N1" s="140"/>
      <c r="O1" s="140"/>
      <c r="P1" s="140"/>
      <c r="Q1" s="140"/>
      <c r="R1" s="140"/>
      <c r="S1" s="140"/>
      <c r="T1" s="140"/>
      <c r="U1" s="141"/>
    </row>
    <row r="2" spans="1:21" ht="15.75" customHeight="1" x14ac:dyDescent="0.25">
      <c r="A2" s="413" t="s">
        <v>1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141"/>
      <c r="N2" s="141"/>
      <c r="O2" s="141"/>
      <c r="P2" s="141"/>
      <c r="Q2" s="141"/>
      <c r="R2" s="141"/>
      <c r="S2" s="141"/>
      <c r="T2" s="141"/>
      <c r="U2" s="141"/>
    </row>
    <row r="3" spans="1:21" ht="15.75" customHeight="1" x14ac:dyDescent="0.25">
      <c r="A3" s="411" t="s">
        <v>2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141"/>
      <c r="N3" s="141"/>
      <c r="O3" s="141"/>
      <c r="P3" s="141"/>
      <c r="Q3" s="141"/>
      <c r="R3" s="141"/>
      <c r="S3" s="141"/>
      <c r="T3" s="141"/>
      <c r="U3" s="141"/>
    </row>
    <row r="4" spans="1:21" ht="15.75" customHeight="1" x14ac:dyDescent="0.25">
      <c r="A4" s="113"/>
      <c r="B4" s="125" t="s">
        <v>456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41"/>
      <c r="N4" s="141"/>
      <c r="O4" s="141"/>
      <c r="P4" s="141"/>
      <c r="Q4" s="141"/>
      <c r="R4" s="141"/>
      <c r="S4" s="141"/>
      <c r="T4" s="141"/>
      <c r="U4" s="141"/>
    </row>
    <row r="5" spans="1:21" ht="15.75" customHeight="1" x14ac:dyDescent="0.25">
      <c r="A5" s="142"/>
      <c r="B5" s="406" t="s">
        <v>460</v>
      </c>
      <c r="C5" s="407"/>
      <c r="D5" s="135"/>
      <c r="E5" s="135"/>
      <c r="F5" s="135"/>
      <c r="G5" s="135"/>
      <c r="H5" s="135"/>
      <c r="I5" s="135"/>
      <c r="J5" s="410" t="s">
        <v>3</v>
      </c>
      <c r="K5" s="407"/>
      <c r="L5" s="407"/>
      <c r="M5" s="141"/>
      <c r="N5" s="141"/>
      <c r="O5" s="141"/>
      <c r="P5" s="141"/>
      <c r="Q5" s="141"/>
      <c r="R5" s="141"/>
      <c r="S5" s="141"/>
      <c r="T5" s="141"/>
      <c r="U5" s="141"/>
    </row>
    <row r="6" spans="1:21" ht="15.75" customHeight="1" x14ac:dyDescent="0.25">
      <c r="A6" s="135"/>
      <c r="B6" s="406" t="s">
        <v>457</v>
      </c>
      <c r="C6" s="407"/>
      <c r="D6" s="135"/>
      <c r="E6" s="135"/>
      <c r="F6" s="135"/>
      <c r="G6" s="135"/>
      <c r="H6" s="135"/>
      <c r="I6" s="135"/>
      <c r="J6" s="410" t="s">
        <v>4</v>
      </c>
      <c r="K6" s="407"/>
      <c r="L6" s="407"/>
      <c r="M6" s="141"/>
      <c r="N6" s="141"/>
      <c r="O6" s="141"/>
      <c r="P6" s="141"/>
      <c r="Q6" s="141"/>
      <c r="R6" s="141"/>
      <c r="S6" s="141"/>
      <c r="T6" s="141"/>
      <c r="U6" s="141"/>
    </row>
    <row r="7" spans="1:21" ht="15.75" customHeight="1" x14ac:dyDescent="0.25">
      <c r="A7" s="142"/>
      <c r="B7" s="127" t="s">
        <v>458</v>
      </c>
      <c r="C7" s="128"/>
      <c r="D7" s="142"/>
      <c r="E7" s="142"/>
      <c r="F7" s="142"/>
      <c r="G7" s="142"/>
      <c r="H7" s="142"/>
      <c r="I7" s="142"/>
      <c r="J7" s="430" t="s">
        <v>157</v>
      </c>
      <c r="K7" s="431"/>
      <c r="L7" s="431"/>
      <c r="M7" s="141"/>
      <c r="N7" s="141"/>
      <c r="O7" s="141"/>
      <c r="P7" s="141"/>
      <c r="Q7" s="141"/>
      <c r="R7" s="141"/>
      <c r="S7" s="141"/>
      <c r="T7" s="141"/>
      <c r="U7" s="141"/>
    </row>
    <row r="8" spans="1:21" ht="15.75" customHeight="1" x14ac:dyDescent="0.25">
      <c r="A8" s="128"/>
      <c r="B8" s="127" t="s">
        <v>459</v>
      </c>
      <c r="C8" s="131"/>
      <c r="D8" s="142"/>
      <c r="E8" s="142"/>
      <c r="F8" s="142"/>
      <c r="G8" s="142"/>
      <c r="H8" s="142"/>
      <c r="I8" s="142"/>
      <c r="J8" s="430" t="s">
        <v>438</v>
      </c>
      <c r="K8" s="436"/>
      <c r="L8" s="436"/>
      <c r="M8" s="141"/>
      <c r="N8" s="141"/>
      <c r="O8" s="141"/>
      <c r="P8" s="141"/>
      <c r="Q8" s="141"/>
      <c r="R8" s="141"/>
      <c r="S8" s="141"/>
      <c r="T8" s="141"/>
      <c r="U8" s="141"/>
    </row>
    <row r="9" spans="1:21" ht="15.75" customHeight="1" x14ac:dyDescent="0.25">
      <c r="A9" s="128"/>
      <c r="B9" s="142"/>
      <c r="C9" s="142"/>
      <c r="D9" s="142"/>
      <c r="E9" s="142"/>
      <c r="F9" s="142"/>
      <c r="G9" s="142"/>
      <c r="H9" s="142"/>
      <c r="I9" s="142"/>
      <c r="J9" s="397"/>
      <c r="K9" s="409"/>
      <c r="L9" s="409"/>
      <c r="M9" s="141"/>
      <c r="N9" s="141"/>
      <c r="O9" s="141"/>
      <c r="P9" s="141"/>
      <c r="Q9" s="141"/>
      <c r="R9" s="141"/>
      <c r="S9" s="141"/>
      <c r="T9" s="141"/>
      <c r="U9" s="141"/>
    </row>
    <row r="10" spans="1:21" ht="15.75" customHeight="1" x14ac:dyDescent="0.25">
      <c r="A10" s="432" t="s">
        <v>6</v>
      </c>
      <c r="B10" s="434" t="s">
        <v>7</v>
      </c>
      <c r="C10" s="435"/>
      <c r="D10" s="435"/>
      <c r="E10" s="435"/>
      <c r="F10" s="435"/>
      <c r="G10" s="435"/>
      <c r="H10" s="435"/>
      <c r="I10" s="435"/>
      <c r="J10" s="435"/>
      <c r="K10" s="435"/>
      <c r="L10" s="435"/>
      <c r="M10" s="136"/>
      <c r="N10" s="403" t="s">
        <v>8</v>
      </c>
      <c r="O10" s="404"/>
      <c r="P10" s="137"/>
      <c r="Q10" s="138"/>
      <c r="R10" s="139"/>
      <c r="S10" s="400"/>
      <c r="T10" s="402"/>
      <c r="U10" s="118"/>
    </row>
    <row r="11" spans="1:21" ht="51" customHeight="1" x14ac:dyDescent="0.25">
      <c r="A11" s="433"/>
      <c r="B11" s="98" t="s">
        <v>9</v>
      </c>
      <c r="C11" s="98" t="s">
        <v>10</v>
      </c>
      <c r="D11" s="98" t="s">
        <v>11</v>
      </c>
      <c r="E11" s="21" t="s">
        <v>12</v>
      </c>
      <c r="F11" s="21" t="s">
        <v>13</v>
      </c>
      <c r="G11" s="98" t="s">
        <v>14</v>
      </c>
      <c r="H11" s="98" t="s">
        <v>15</v>
      </c>
      <c r="I11" s="98" t="s">
        <v>16</v>
      </c>
      <c r="J11" s="98" t="s">
        <v>17</v>
      </c>
      <c r="K11" s="98" t="s">
        <v>18</v>
      </c>
      <c r="L11" s="98" t="s">
        <v>19</v>
      </c>
      <c r="M11" s="2" t="s">
        <v>83</v>
      </c>
      <c r="N11" s="109" t="s">
        <v>447</v>
      </c>
      <c r="O11" s="109" t="s">
        <v>448</v>
      </c>
      <c r="P11" s="109" t="s">
        <v>446</v>
      </c>
      <c r="Q11" s="109" t="s">
        <v>449</v>
      </c>
      <c r="R11" s="3" t="s">
        <v>20</v>
      </c>
      <c r="S11" s="2" t="s">
        <v>21</v>
      </c>
      <c r="T11" s="102" t="s">
        <v>22</v>
      </c>
      <c r="U11" s="119" t="s">
        <v>470</v>
      </c>
    </row>
    <row r="12" spans="1:21" ht="18" customHeight="1" x14ac:dyDescent="0.25">
      <c r="A12" s="292">
        <v>1</v>
      </c>
      <c r="B12" s="298" t="s">
        <v>192</v>
      </c>
      <c r="C12" s="298" t="s">
        <v>193</v>
      </c>
      <c r="D12" s="298" t="s">
        <v>194</v>
      </c>
      <c r="E12" s="294">
        <v>37487</v>
      </c>
      <c r="F12" s="327" t="s">
        <v>55</v>
      </c>
      <c r="G12" s="327" t="s">
        <v>160</v>
      </c>
      <c r="H12" s="328" t="s">
        <v>28</v>
      </c>
      <c r="I12" s="298" t="s">
        <v>29</v>
      </c>
      <c r="J12" s="298" t="s">
        <v>30</v>
      </c>
      <c r="K12" s="297" t="s">
        <v>88</v>
      </c>
      <c r="L12" s="329" t="s">
        <v>32</v>
      </c>
      <c r="M12" s="330">
        <v>40</v>
      </c>
      <c r="N12" s="331">
        <v>12.5</v>
      </c>
      <c r="O12" s="331">
        <v>24</v>
      </c>
      <c r="P12" s="331">
        <v>5</v>
      </c>
      <c r="Q12" s="331">
        <v>7</v>
      </c>
      <c r="R12" s="332">
        <f t="shared" ref="R12:R27" si="0">M12+N12+O12+P12+Q12</f>
        <v>88.5</v>
      </c>
      <c r="S12" s="302">
        <v>1</v>
      </c>
      <c r="T12" s="303" t="s">
        <v>421</v>
      </c>
      <c r="U12" s="333">
        <v>1</v>
      </c>
    </row>
    <row r="13" spans="1:21" ht="18" customHeight="1" x14ac:dyDescent="0.25">
      <c r="A13" s="305">
        <v>2</v>
      </c>
      <c r="B13" s="334" t="s">
        <v>185</v>
      </c>
      <c r="C13" s="334" t="s">
        <v>120</v>
      </c>
      <c r="D13" s="334" t="s">
        <v>186</v>
      </c>
      <c r="E13" s="308">
        <v>37534</v>
      </c>
      <c r="F13" s="335" t="s">
        <v>26</v>
      </c>
      <c r="G13" s="335" t="s">
        <v>160</v>
      </c>
      <c r="H13" s="336" t="s">
        <v>28</v>
      </c>
      <c r="I13" s="334" t="s">
        <v>29</v>
      </c>
      <c r="J13" s="334" t="s">
        <v>30</v>
      </c>
      <c r="K13" s="337" t="s">
        <v>88</v>
      </c>
      <c r="L13" s="334" t="s">
        <v>187</v>
      </c>
      <c r="M13" s="338">
        <v>38</v>
      </c>
      <c r="N13" s="339">
        <v>12.5</v>
      </c>
      <c r="O13" s="339">
        <v>23</v>
      </c>
      <c r="P13" s="339">
        <v>4</v>
      </c>
      <c r="Q13" s="339">
        <v>7</v>
      </c>
      <c r="R13" s="340">
        <f t="shared" si="0"/>
        <v>84.5</v>
      </c>
      <c r="S13" s="341" t="s">
        <v>433</v>
      </c>
      <c r="T13" s="312" t="s">
        <v>430</v>
      </c>
      <c r="U13" s="342">
        <v>2</v>
      </c>
    </row>
    <row r="14" spans="1:21" ht="18" customHeight="1" x14ac:dyDescent="0.25">
      <c r="A14" s="314">
        <v>3</v>
      </c>
      <c r="B14" s="343" t="s">
        <v>167</v>
      </c>
      <c r="C14" s="343" t="s">
        <v>168</v>
      </c>
      <c r="D14" s="343" t="s">
        <v>431</v>
      </c>
      <c r="E14" s="344" t="s">
        <v>170</v>
      </c>
      <c r="F14" s="344" t="s">
        <v>26</v>
      </c>
      <c r="G14" s="344" t="s">
        <v>160</v>
      </c>
      <c r="H14" s="345" t="s">
        <v>28</v>
      </c>
      <c r="I14" s="343" t="s">
        <v>29</v>
      </c>
      <c r="J14" s="343" t="s">
        <v>171</v>
      </c>
      <c r="K14" s="343" t="s">
        <v>172</v>
      </c>
      <c r="L14" s="346" t="s">
        <v>481</v>
      </c>
      <c r="M14" s="347">
        <v>39</v>
      </c>
      <c r="N14" s="348">
        <v>9</v>
      </c>
      <c r="O14" s="348">
        <v>20</v>
      </c>
      <c r="P14" s="348">
        <v>5</v>
      </c>
      <c r="Q14" s="348">
        <v>2</v>
      </c>
      <c r="R14" s="349">
        <f t="shared" si="0"/>
        <v>75</v>
      </c>
      <c r="S14" s="322">
        <v>3</v>
      </c>
      <c r="T14" s="350" t="s">
        <v>430</v>
      </c>
      <c r="U14" s="351">
        <v>3</v>
      </c>
    </row>
    <row r="15" spans="1:21" ht="18" customHeight="1" x14ac:dyDescent="0.25">
      <c r="A15" s="22">
        <v>4</v>
      </c>
      <c r="B15" s="12" t="s">
        <v>214</v>
      </c>
      <c r="C15" s="12" t="s">
        <v>168</v>
      </c>
      <c r="D15" s="12" t="s">
        <v>215</v>
      </c>
      <c r="E15" s="23">
        <v>37662</v>
      </c>
      <c r="F15" s="19" t="s">
        <v>26</v>
      </c>
      <c r="G15" s="19" t="s">
        <v>160</v>
      </c>
      <c r="H15" s="11" t="s">
        <v>28</v>
      </c>
      <c r="I15" s="12" t="s">
        <v>29</v>
      </c>
      <c r="J15" s="12" t="s">
        <v>30</v>
      </c>
      <c r="K15" s="178" t="s">
        <v>88</v>
      </c>
      <c r="L15" s="13" t="s">
        <v>89</v>
      </c>
      <c r="M15" s="16">
        <v>32.5</v>
      </c>
      <c r="N15" s="166">
        <v>11.5</v>
      </c>
      <c r="O15" s="166">
        <v>20</v>
      </c>
      <c r="P15" s="166">
        <v>4</v>
      </c>
      <c r="Q15" s="166">
        <v>3</v>
      </c>
      <c r="R15" s="167">
        <f t="shared" si="0"/>
        <v>71</v>
      </c>
      <c r="S15" s="171" t="s">
        <v>435</v>
      </c>
      <c r="T15" s="143" t="s">
        <v>471</v>
      </c>
      <c r="U15" s="174"/>
    </row>
    <row r="16" spans="1:21" ht="18" customHeight="1" x14ac:dyDescent="0.25">
      <c r="A16" s="22">
        <v>5</v>
      </c>
      <c r="B16" s="12" t="s">
        <v>177</v>
      </c>
      <c r="C16" s="12" t="s">
        <v>92</v>
      </c>
      <c r="D16" s="12" t="s">
        <v>169</v>
      </c>
      <c r="E16" s="23">
        <v>37357</v>
      </c>
      <c r="F16" s="19" t="s">
        <v>26</v>
      </c>
      <c r="G16" s="19" t="s">
        <v>160</v>
      </c>
      <c r="H16" s="11" t="s">
        <v>28</v>
      </c>
      <c r="I16" s="12" t="s">
        <v>29</v>
      </c>
      <c r="J16" s="12" t="s">
        <v>30</v>
      </c>
      <c r="K16" s="178" t="s">
        <v>88</v>
      </c>
      <c r="L16" s="12" t="s">
        <v>178</v>
      </c>
      <c r="M16" s="16">
        <v>28.5</v>
      </c>
      <c r="N16" s="9">
        <v>7.5</v>
      </c>
      <c r="O16" s="9">
        <v>25</v>
      </c>
      <c r="P16" s="9">
        <v>4</v>
      </c>
      <c r="Q16" s="9">
        <v>3</v>
      </c>
      <c r="R16" s="167">
        <f t="shared" si="0"/>
        <v>68</v>
      </c>
      <c r="S16" s="171" t="s">
        <v>27</v>
      </c>
      <c r="T16" s="143" t="s">
        <v>471</v>
      </c>
      <c r="U16" s="174"/>
    </row>
    <row r="17" spans="1:21" ht="18" customHeight="1" x14ac:dyDescent="0.25">
      <c r="A17" s="22">
        <v>6</v>
      </c>
      <c r="B17" s="12" t="s">
        <v>212</v>
      </c>
      <c r="C17" s="12" t="s">
        <v>213</v>
      </c>
      <c r="D17" s="12" t="s">
        <v>76</v>
      </c>
      <c r="E17" s="23">
        <v>37437</v>
      </c>
      <c r="F17" s="19" t="s">
        <v>26</v>
      </c>
      <c r="G17" s="19" t="s">
        <v>160</v>
      </c>
      <c r="H17" s="11" t="s">
        <v>28</v>
      </c>
      <c r="I17" s="12" t="s">
        <v>29</v>
      </c>
      <c r="J17" s="12" t="s">
        <v>161</v>
      </c>
      <c r="K17" s="12" t="s">
        <v>162</v>
      </c>
      <c r="L17" s="12" t="s">
        <v>163</v>
      </c>
      <c r="M17" s="16">
        <v>32</v>
      </c>
      <c r="N17" s="166">
        <v>9</v>
      </c>
      <c r="O17" s="166">
        <v>18</v>
      </c>
      <c r="P17" s="166">
        <v>5</v>
      </c>
      <c r="Q17" s="166">
        <v>2</v>
      </c>
      <c r="R17" s="167">
        <f t="shared" si="0"/>
        <v>66</v>
      </c>
      <c r="S17" s="171" t="s">
        <v>87</v>
      </c>
      <c r="T17" s="143" t="s">
        <v>471</v>
      </c>
      <c r="U17" s="174"/>
    </row>
    <row r="18" spans="1:21" ht="18" customHeight="1" x14ac:dyDescent="0.25">
      <c r="A18" s="22">
        <v>7</v>
      </c>
      <c r="B18" s="12" t="s">
        <v>188</v>
      </c>
      <c r="C18" s="12" t="s">
        <v>90</v>
      </c>
      <c r="D18" s="12" t="s">
        <v>132</v>
      </c>
      <c r="E18" s="23">
        <v>37316</v>
      </c>
      <c r="F18" s="19" t="s">
        <v>26</v>
      </c>
      <c r="G18" s="19" t="s">
        <v>160</v>
      </c>
      <c r="H18" s="11" t="s">
        <v>28</v>
      </c>
      <c r="I18" s="12" t="s">
        <v>29</v>
      </c>
      <c r="J18" s="12" t="s">
        <v>189</v>
      </c>
      <c r="K18" s="12" t="s">
        <v>190</v>
      </c>
      <c r="L18" s="12" t="s">
        <v>191</v>
      </c>
      <c r="M18" s="16">
        <v>33</v>
      </c>
      <c r="N18" s="166">
        <v>8.5</v>
      </c>
      <c r="O18" s="166">
        <v>17</v>
      </c>
      <c r="P18" s="166">
        <v>3</v>
      </c>
      <c r="Q18" s="166">
        <v>3</v>
      </c>
      <c r="R18" s="167">
        <f t="shared" si="0"/>
        <v>64.5</v>
      </c>
      <c r="S18" s="171" t="s">
        <v>160</v>
      </c>
      <c r="T18" s="143" t="s">
        <v>471</v>
      </c>
      <c r="U18" s="174"/>
    </row>
    <row r="19" spans="1:21" ht="18" customHeight="1" x14ac:dyDescent="0.25">
      <c r="A19" s="22">
        <v>8</v>
      </c>
      <c r="B19" s="12" t="s">
        <v>173</v>
      </c>
      <c r="C19" s="12" t="s">
        <v>112</v>
      </c>
      <c r="D19" s="12" t="s">
        <v>76</v>
      </c>
      <c r="E19" s="23">
        <v>37430</v>
      </c>
      <c r="F19" s="19" t="s">
        <v>26</v>
      </c>
      <c r="G19" s="19" t="s">
        <v>160</v>
      </c>
      <c r="H19" s="11" t="s">
        <v>28</v>
      </c>
      <c r="I19" s="12" t="s">
        <v>29</v>
      </c>
      <c r="J19" s="12" t="s">
        <v>174</v>
      </c>
      <c r="K19" s="12" t="s">
        <v>175</v>
      </c>
      <c r="L19" s="178" t="s">
        <v>176</v>
      </c>
      <c r="M19" s="16">
        <v>29</v>
      </c>
      <c r="N19" s="166">
        <v>8</v>
      </c>
      <c r="O19" s="166">
        <v>17</v>
      </c>
      <c r="P19" s="166">
        <v>5</v>
      </c>
      <c r="Q19" s="166">
        <v>5</v>
      </c>
      <c r="R19" s="167">
        <f t="shared" si="0"/>
        <v>64</v>
      </c>
      <c r="S19" s="171" t="s">
        <v>220</v>
      </c>
      <c r="T19" s="143" t="s">
        <v>471</v>
      </c>
      <c r="U19" s="174"/>
    </row>
    <row r="20" spans="1:21" ht="18" customHeight="1" x14ac:dyDescent="0.25">
      <c r="A20" s="22">
        <v>9</v>
      </c>
      <c r="B20" s="12" t="s">
        <v>183</v>
      </c>
      <c r="C20" s="12" t="s">
        <v>184</v>
      </c>
      <c r="D20" s="12" t="s">
        <v>45</v>
      </c>
      <c r="E20" s="23">
        <v>37277</v>
      </c>
      <c r="F20" s="19" t="s">
        <v>26</v>
      </c>
      <c r="G20" s="19" t="s">
        <v>160</v>
      </c>
      <c r="H20" s="11" t="s">
        <v>28</v>
      </c>
      <c r="I20" s="12" t="s">
        <v>29</v>
      </c>
      <c r="J20" s="12" t="s">
        <v>30</v>
      </c>
      <c r="K20" s="178" t="s">
        <v>88</v>
      </c>
      <c r="L20" s="8" t="s">
        <v>32</v>
      </c>
      <c r="M20" s="16">
        <v>30</v>
      </c>
      <c r="N20" s="166">
        <v>7.5</v>
      </c>
      <c r="O20" s="166">
        <v>18</v>
      </c>
      <c r="P20" s="166">
        <v>3</v>
      </c>
      <c r="Q20" s="166">
        <v>4</v>
      </c>
      <c r="R20" s="167">
        <f t="shared" si="0"/>
        <v>62.5</v>
      </c>
      <c r="S20" s="171" t="s">
        <v>282</v>
      </c>
      <c r="T20" s="143" t="s">
        <v>471</v>
      </c>
      <c r="U20" s="174"/>
    </row>
    <row r="21" spans="1:21" ht="18" customHeight="1" x14ac:dyDescent="0.25">
      <c r="A21" s="22">
        <v>10</v>
      </c>
      <c r="B21" s="12" t="s">
        <v>198</v>
      </c>
      <c r="C21" s="12" t="s">
        <v>110</v>
      </c>
      <c r="D21" s="12" t="s">
        <v>141</v>
      </c>
      <c r="E21" s="23">
        <v>37455</v>
      </c>
      <c r="F21" s="19" t="s">
        <v>26</v>
      </c>
      <c r="G21" s="19" t="s">
        <v>160</v>
      </c>
      <c r="H21" s="11" t="s">
        <v>28</v>
      </c>
      <c r="I21" s="12" t="s">
        <v>29</v>
      </c>
      <c r="J21" s="12" t="s">
        <v>30</v>
      </c>
      <c r="K21" s="178" t="s">
        <v>88</v>
      </c>
      <c r="L21" s="12" t="s">
        <v>166</v>
      </c>
      <c r="M21" s="16">
        <v>31</v>
      </c>
      <c r="N21" s="166">
        <v>7</v>
      </c>
      <c r="O21" s="166">
        <v>19</v>
      </c>
      <c r="P21" s="166">
        <v>4</v>
      </c>
      <c r="Q21" s="166">
        <v>1</v>
      </c>
      <c r="R21" s="167">
        <f t="shared" si="0"/>
        <v>62</v>
      </c>
      <c r="S21" s="171" t="s">
        <v>317</v>
      </c>
      <c r="T21" s="143" t="s">
        <v>471</v>
      </c>
      <c r="U21" s="174"/>
    </row>
    <row r="22" spans="1:21" ht="18" customHeight="1" x14ac:dyDescent="0.25">
      <c r="A22" s="22">
        <v>11</v>
      </c>
      <c r="B22" s="12" t="s">
        <v>199</v>
      </c>
      <c r="C22" s="12" t="s">
        <v>200</v>
      </c>
      <c r="D22" s="12" t="s">
        <v>76</v>
      </c>
      <c r="E22" s="23">
        <v>37533</v>
      </c>
      <c r="F22" s="19" t="s">
        <v>26</v>
      </c>
      <c r="G22" s="19" t="s">
        <v>160</v>
      </c>
      <c r="H22" s="11" t="s">
        <v>28</v>
      </c>
      <c r="I22" s="12" t="s">
        <v>29</v>
      </c>
      <c r="J22" s="178" t="s">
        <v>105</v>
      </c>
      <c r="K22" s="12" t="s">
        <v>201</v>
      </c>
      <c r="L22" s="12" t="s">
        <v>202</v>
      </c>
      <c r="M22" s="16">
        <v>31</v>
      </c>
      <c r="N22" s="166">
        <v>9.5</v>
      </c>
      <c r="O22" s="166">
        <v>17</v>
      </c>
      <c r="P22" s="166">
        <v>3</v>
      </c>
      <c r="Q22" s="166">
        <v>1</v>
      </c>
      <c r="R22" s="167">
        <f t="shared" si="0"/>
        <v>61.5</v>
      </c>
      <c r="S22" s="171" t="s">
        <v>467</v>
      </c>
      <c r="T22" s="143" t="s">
        <v>471</v>
      </c>
      <c r="U22" s="174"/>
    </row>
    <row r="23" spans="1:21" ht="18" customHeight="1" x14ac:dyDescent="0.25">
      <c r="A23" s="22">
        <v>12</v>
      </c>
      <c r="B23" s="12" t="s">
        <v>158</v>
      </c>
      <c r="C23" s="12" t="s">
        <v>159</v>
      </c>
      <c r="D23" s="12" t="s">
        <v>141</v>
      </c>
      <c r="E23" s="23">
        <v>37491</v>
      </c>
      <c r="F23" s="19" t="s">
        <v>26</v>
      </c>
      <c r="G23" s="19" t="s">
        <v>160</v>
      </c>
      <c r="H23" s="11" t="s">
        <v>28</v>
      </c>
      <c r="I23" s="12" t="s">
        <v>29</v>
      </c>
      <c r="J23" s="12" t="s">
        <v>161</v>
      </c>
      <c r="K23" s="12" t="s">
        <v>162</v>
      </c>
      <c r="L23" s="12" t="s">
        <v>163</v>
      </c>
      <c r="M23" s="18">
        <v>26</v>
      </c>
      <c r="N23" s="166">
        <v>9</v>
      </c>
      <c r="O23" s="166">
        <v>15</v>
      </c>
      <c r="P23" s="166">
        <v>5</v>
      </c>
      <c r="Q23" s="166">
        <v>1</v>
      </c>
      <c r="R23" s="167">
        <f t="shared" si="0"/>
        <v>56</v>
      </c>
      <c r="S23" s="171" t="s">
        <v>468</v>
      </c>
      <c r="T23" s="143" t="s">
        <v>471</v>
      </c>
      <c r="U23" s="174"/>
    </row>
    <row r="24" spans="1:21" ht="18" customHeight="1" x14ac:dyDescent="0.25">
      <c r="A24" s="22">
        <v>13</v>
      </c>
      <c r="B24" s="12" t="s">
        <v>195</v>
      </c>
      <c r="C24" s="12" t="s">
        <v>92</v>
      </c>
      <c r="D24" s="12" t="s">
        <v>35</v>
      </c>
      <c r="E24" s="19" t="s">
        <v>196</v>
      </c>
      <c r="F24" s="19" t="s">
        <v>26</v>
      </c>
      <c r="G24" s="19" t="s">
        <v>160</v>
      </c>
      <c r="H24" s="11" t="s">
        <v>28</v>
      </c>
      <c r="I24" s="12" t="s">
        <v>29</v>
      </c>
      <c r="J24" s="12" t="s">
        <v>189</v>
      </c>
      <c r="K24" s="12" t="s">
        <v>190</v>
      </c>
      <c r="L24" s="12" t="s">
        <v>197</v>
      </c>
      <c r="M24" s="16">
        <v>31</v>
      </c>
      <c r="N24" s="166">
        <v>7.5</v>
      </c>
      <c r="O24" s="166">
        <v>12.5</v>
      </c>
      <c r="P24" s="166">
        <v>4</v>
      </c>
      <c r="Q24" s="166">
        <v>1</v>
      </c>
      <c r="R24" s="167">
        <f t="shared" si="0"/>
        <v>56</v>
      </c>
      <c r="S24" s="171" t="s">
        <v>468</v>
      </c>
      <c r="T24" s="143" t="s">
        <v>471</v>
      </c>
      <c r="U24" s="174"/>
    </row>
    <row r="25" spans="1:21" ht="18" customHeight="1" x14ac:dyDescent="0.25">
      <c r="A25" s="22">
        <v>14</v>
      </c>
      <c r="B25" s="12" t="s">
        <v>164</v>
      </c>
      <c r="C25" s="12" t="s">
        <v>110</v>
      </c>
      <c r="D25" s="12" t="s">
        <v>165</v>
      </c>
      <c r="E25" s="23">
        <v>37428</v>
      </c>
      <c r="F25" s="19" t="s">
        <v>26</v>
      </c>
      <c r="G25" s="19" t="s">
        <v>160</v>
      </c>
      <c r="H25" s="11" t="s">
        <v>28</v>
      </c>
      <c r="I25" s="12" t="s">
        <v>29</v>
      </c>
      <c r="J25" s="12" t="s">
        <v>30</v>
      </c>
      <c r="K25" s="178" t="s">
        <v>88</v>
      </c>
      <c r="L25" s="12" t="s">
        <v>166</v>
      </c>
      <c r="M25" s="16">
        <v>28</v>
      </c>
      <c r="N25" s="166">
        <v>7.5</v>
      </c>
      <c r="O25" s="166">
        <v>14</v>
      </c>
      <c r="P25" s="166">
        <v>4</v>
      </c>
      <c r="Q25" s="166">
        <v>2</v>
      </c>
      <c r="R25" s="167">
        <f t="shared" si="0"/>
        <v>55.5</v>
      </c>
      <c r="S25" s="171" t="s">
        <v>469</v>
      </c>
      <c r="T25" s="143" t="s">
        <v>471</v>
      </c>
      <c r="U25" s="174"/>
    </row>
    <row r="26" spans="1:21" ht="18" customHeight="1" x14ac:dyDescent="0.25">
      <c r="A26" s="22">
        <v>15</v>
      </c>
      <c r="B26" s="12" t="s">
        <v>203</v>
      </c>
      <c r="C26" s="12" t="s">
        <v>200</v>
      </c>
      <c r="D26" s="12" t="s">
        <v>45</v>
      </c>
      <c r="E26" s="23">
        <v>37512</v>
      </c>
      <c r="F26" s="19" t="s">
        <v>26</v>
      </c>
      <c r="G26" s="19" t="s">
        <v>160</v>
      </c>
      <c r="H26" s="11" t="s">
        <v>28</v>
      </c>
      <c r="I26" s="12" t="s">
        <v>29</v>
      </c>
      <c r="J26" s="12" t="s">
        <v>105</v>
      </c>
      <c r="K26" s="12" t="s">
        <v>204</v>
      </c>
      <c r="L26" s="12" t="s">
        <v>205</v>
      </c>
      <c r="M26" s="16">
        <v>26</v>
      </c>
      <c r="N26" s="166">
        <v>7.5</v>
      </c>
      <c r="O26" s="166">
        <v>14</v>
      </c>
      <c r="P26" s="166">
        <v>4</v>
      </c>
      <c r="Q26" s="166">
        <v>2</v>
      </c>
      <c r="R26" s="167">
        <f t="shared" si="0"/>
        <v>53.5</v>
      </c>
      <c r="S26" s="171" t="s">
        <v>472</v>
      </c>
      <c r="T26" s="143" t="s">
        <v>471</v>
      </c>
      <c r="U26" s="174"/>
    </row>
    <row r="27" spans="1:21" ht="18" customHeight="1" x14ac:dyDescent="0.25">
      <c r="A27" s="22">
        <v>16</v>
      </c>
      <c r="B27" s="12" t="s">
        <v>207</v>
      </c>
      <c r="C27" s="12" t="s">
        <v>92</v>
      </c>
      <c r="D27" s="12" t="s">
        <v>127</v>
      </c>
      <c r="E27" s="23">
        <v>37847</v>
      </c>
      <c r="F27" s="19" t="s">
        <v>26</v>
      </c>
      <c r="G27" s="19" t="s">
        <v>160</v>
      </c>
      <c r="H27" s="11" t="s">
        <v>74</v>
      </c>
      <c r="I27" s="12" t="s">
        <v>80</v>
      </c>
      <c r="J27" s="12" t="s">
        <v>208</v>
      </c>
      <c r="K27" s="12" t="s">
        <v>209</v>
      </c>
      <c r="L27" s="12" t="s">
        <v>210</v>
      </c>
      <c r="M27" s="16">
        <v>28</v>
      </c>
      <c r="N27" s="166">
        <v>9</v>
      </c>
      <c r="O27" s="166">
        <v>8.5</v>
      </c>
      <c r="P27" s="166">
        <v>5</v>
      </c>
      <c r="Q27" s="166">
        <v>0</v>
      </c>
      <c r="R27" s="167">
        <f t="shared" si="0"/>
        <v>50.5</v>
      </c>
      <c r="S27" s="171" t="s">
        <v>473</v>
      </c>
      <c r="T27" s="143" t="s">
        <v>471</v>
      </c>
      <c r="U27" s="174"/>
    </row>
  </sheetData>
  <mergeCells count="14">
    <mergeCell ref="S10:T10"/>
    <mergeCell ref="N10:O10"/>
    <mergeCell ref="A2:L2"/>
    <mergeCell ref="A1:L1"/>
    <mergeCell ref="J7:L7"/>
    <mergeCell ref="A10:A11"/>
    <mergeCell ref="B6:C6"/>
    <mergeCell ref="B5:C5"/>
    <mergeCell ref="J6:L6"/>
    <mergeCell ref="B10:L10"/>
    <mergeCell ref="J9:L9"/>
    <mergeCell ref="J8:L8"/>
    <mergeCell ref="J5:L5"/>
    <mergeCell ref="A3:L3"/>
  </mergeCells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2"/>
  <sheetViews>
    <sheetView showGridLines="0" topLeftCell="G8" workbookViewId="0">
      <selection activeCell="D19" sqref="D19"/>
    </sheetView>
  </sheetViews>
  <sheetFormatPr defaultColWidth="8.85546875" defaultRowHeight="15" customHeight="1" x14ac:dyDescent="0.25"/>
  <cols>
    <col min="1" max="1" width="8.85546875" style="24" customWidth="1"/>
    <col min="2" max="2" width="16.42578125" style="24" customWidth="1"/>
    <col min="3" max="3" width="15.140625" style="24" customWidth="1"/>
    <col min="4" max="4" width="20.140625" style="24" customWidth="1"/>
    <col min="5" max="5" width="15.28515625" style="24" customWidth="1"/>
    <col min="6" max="8" width="8.85546875" style="24" customWidth="1"/>
    <col min="9" max="9" width="19.42578125" style="24" customWidth="1"/>
    <col min="10" max="10" width="22.28515625" style="24" customWidth="1"/>
    <col min="11" max="11" width="21" style="24" customWidth="1"/>
    <col min="12" max="12" width="34.85546875" style="24" customWidth="1"/>
    <col min="13" max="13" width="11.85546875" style="24" customWidth="1"/>
    <col min="14" max="14" width="18.42578125" style="24" customWidth="1"/>
    <col min="15" max="15" width="17.42578125" style="24" customWidth="1"/>
    <col min="16" max="16" width="14.42578125" style="24" customWidth="1"/>
    <col min="17" max="17" width="14.140625" style="24" customWidth="1"/>
    <col min="18" max="18" width="11.85546875" style="24" customWidth="1"/>
    <col min="19" max="19" width="8.85546875" style="24" customWidth="1"/>
    <col min="20" max="20" width="13.7109375" style="24" customWidth="1"/>
    <col min="21" max="21" width="13.7109375" style="33" customWidth="1"/>
    <col min="22" max="257" width="8.85546875" style="24" customWidth="1"/>
  </cols>
  <sheetData>
    <row r="1" spans="1:21" ht="15.75" customHeight="1" x14ac:dyDescent="0.25">
      <c r="A1" s="437" t="s">
        <v>0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141"/>
      <c r="N1" s="141"/>
      <c r="O1" s="141"/>
      <c r="P1" s="141"/>
      <c r="Q1" s="141"/>
      <c r="R1" s="141"/>
      <c r="S1" s="141"/>
      <c r="T1" s="141"/>
      <c r="U1" s="141"/>
    </row>
    <row r="2" spans="1:21" ht="15" customHeight="1" x14ac:dyDescent="0.25">
      <c r="A2" s="413" t="s">
        <v>1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141"/>
      <c r="N2" s="141"/>
      <c r="O2" s="141"/>
      <c r="P2" s="141"/>
      <c r="Q2" s="141"/>
      <c r="R2" s="141"/>
      <c r="S2" s="141"/>
      <c r="T2" s="141"/>
      <c r="U2" s="141"/>
    </row>
    <row r="3" spans="1:21" ht="15" customHeight="1" x14ac:dyDescent="0.25">
      <c r="A3" s="411" t="s">
        <v>2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141"/>
      <c r="N3" s="141"/>
      <c r="O3" s="141"/>
      <c r="P3" s="141"/>
      <c r="Q3" s="141"/>
      <c r="R3" s="141"/>
      <c r="S3" s="141"/>
      <c r="T3" s="141"/>
      <c r="U3" s="141"/>
    </row>
    <row r="4" spans="1:21" ht="15.75" customHeight="1" x14ac:dyDescent="0.2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41"/>
      <c r="N4" s="141"/>
      <c r="O4" s="141"/>
      <c r="P4" s="141"/>
      <c r="Q4" s="141"/>
      <c r="R4" s="141"/>
      <c r="S4" s="141"/>
      <c r="T4" s="141"/>
      <c r="U4" s="141"/>
    </row>
    <row r="5" spans="1:21" ht="15" customHeight="1" x14ac:dyDescent="0.25">
      <c r="A5" s="142"/>
      <c r="B5" s="125" t="s">
        <v>456</v>
      </c>
      <c r="C5" s="125" t="s">
        <v>462</v>
      </c>
      <c r="D5" s="135"/>
      <c r="E5" s="135"/>
      <c r="F5" s="135"/>
      <c r="G5" s="135"/>
      <c r="H5" s="135"/>
      <c r="I5" s="135"/>
      <c r="J5" s="410" t="s">
        <v>3</v>
      </c>
      <c r="K5" s="407"/>
      <c r="L5" s="407"/>
      <c r="M5" s="141"/>
      <c r="N5" s="141"/>
      <c r="O5" s="141"/>
      <c r="P5" s="141"/>
      <c r="Q5" s="141"/>
      <c r="R5" s="141"/>
      <c r="S5" s="141"/>
      <c r="T5" s="141"/>
      <c r="U5" s="141"/>
    </row>
    <row r="6" spans="1:21" ht="15" customHeight="1" x14ac:dyDescent="0.25">
      <c r="A6" s="135"/>
      <c r="B6" s="406" t="s">
        <v>460</v>
      </c>
      <c r="C6" s="407"/>
      <c r="D6" s="135"/>
      <c r="E6" s="135"/>
      <c r="F6" s="135"/>
      <c r="G6" s="135"/>
      <c r="H6" s="135"/>
      <c r="I6" s="135"/>
      <c r="J6" s="410" t="s">
        <v>4</v>
      </c>
      <c r="K6" s="407"/>
      <c r="L6" s="407"/>
      <c r="M6" s="141"/>
      <c r="N6" s="141"/>
      <c r="O6" s="141"/>
      <c r="P6" s="141"/>
      <c r="Q6" s="141"/>
      <c r="R6" s="141"/>
      <c r="S6" s="141"/>
      <c r="T6" s="141"/>
      <c r="U6" s="141"/>
    </row>
    <row r="7" spans="1:21" ht="15.75" customHeight="1" x14ac:dyDescent="0.25">
      <c r="A7" s="142"/>
      <c r="B7" s="406" t="s">
        <v>457</v>
      </c>
      <c r="C7" s="407"/>
      <c r="D7" s="142"/>
      <c r="E7" s="142"/>
      <c r="F7" s="142"/>
      <c r="G7" s="142"/>
      <c r="H7" s="142"/>
      <c r="I7" s="142"/>
      <c r="J7" s="430" t="s">
        <v>216</v>
      </c>
      <c r="K7" s="431"/>
      <c r="L7" s="431"/>
      <c r="M7" s="141"/>
      <c r="N7" s="141"/>
      <c r="O7" s="141"/>
      <c r="P7" s="141"/>
      <c r="Q7" s="141"/>
      <c r="R7" s="141"/>
      <c r="S7" s="141"/>
      <c r="T7" s="141"/>
      <c r="U7" s="141"/>
    </row>
    <row r="8" spans="1:21" ht="15.75" customHeight="1" x14ac:dyDescent="0.25">
      <c r="A8" s="128"/>
      <c r="B8" s="127" t="s">
        <v>458</v>
      </c>
      <c r="C8" s="128"/>
      <c r="D8" s="142"/>
      <c r="E8" s="142"/>
      <c r="F8" s="142"/>
      <c r="G8" s="142"/>
      <c r="H8" s="142"/>
      <c r="I8" s="142"/>
      <c r="J8" s="430" t="s">
        <v>439</v>
      </c>
      <c r="K8" s="436"/>
      <c r="L8" s="436"/>
      <c r="M8" s="141"/>
      <c r="N8" s="141"/>
      <c r="O8" s="141"/>
      <c r="P8" s="141"/>
      <c r="Q8" s="141"/>
      <c r="R8" s="141"/>
      <c r="S8" s="141"/>
      <c r="T8" s="141"/>
      <c r="U8" s="141"/>
    </row>
    <row r="9" spans="1:21" ht="15.75" customHeight="1" x14ac:dyDescent="0.25">
      <c r="A9" s="128"/>
      <c r="B9" s="127" t="s">
        <v>459</v>
      </c>
      <c r="C9" s="131"/>
      <c r="D9" s="142"/>
      <c r="E9" s="142"/>
      <c r="F9" s="142"/>
      <c r="G9" s="142"/>
      <c r="H9" s="142"/>
      <c r="I9" s="142"/>
      <c r="J9" s="397"/>
      <c r="K9" s="409"/>
      <c r="L9" s="409"/>
      <c r="M9" s="141"/>
      <c r="N9" s="141"/>
      <c r="O9" s="141"/>
      <c r="P9" s="141"/>
      <c r="Q9" s="141"/>
      <c r="R9" s="141"/>
      <c r="S9" s="141"/>
      <c r="T9" s="141"/>
      <c r="U9" s="141"/>
    </row>
    <row r="10" spans="1:21" ht="15.75" customHeight="1" x14ac:dyDescent="0.25">
      <c r="A10" s="432" t="s">
        <v>6</v>
      </c>
      <c r="B10" s="434" t="s">
        <v>7</v>
      </c>
      <c r="C10" s="435"/>
      <c r="D10" s="435"/>
      <c r="E10" s="435"/>
      <c r="F10" s="435"/>
      <c r="G10" s="435"/>
      <c r="H10" s="435"/>
      <c r="I10" s="435"/>
      <c r="J10" s="435"/>
      <c r="K10" s="435"/>
      <c r="L10" s="435"/>
      <c r="M10" s="136"/>
      <c r="N10" s="403" t="s">
        <v>8</v>
      </c>
      <c r="O10" s="404"/>
      <c r="P10" s="144"/>
      <c r="Q10" s="145"/>
      <c r="R10" s="139"/>
      <c r="S10" s="400"/>
      <c r="T10" s="402"/>
      <c r="U10" s="118"/>
    </row>
    <row r="11" spans="1:21" ht="51" customHeight="1" x14ac:dyDescent="0.25">
      <c r="A11" s="433"/>
      <c r="B11" s="2" t="s">
        <v>9</v>
      </c>
      <c r="C11" s="2" t="s">
        <v>10</v>
      </c>
      <c r="D11" s="2" t="s">
        <v>11</v>
      </c>
      <c r="E11" s="15" t="s">
        <v>12</v>
      </c>
      <c r="F11" s="15" t="s">
        <v>13</v>
      </c>
      <c r="G11" s="2" t="s">
        <v>14</v>
      </c>
      <c r="H11" s="2" t="s">
        <v>15</v>
      </c>
      <c r="I11" s="2" t="s">
        <v>16</v>
      </c>
      <c r="J11" s="2" t="s">
        <v>17</v>
      </c>
      <c r="K11" s="2" t="s">
        <v>18</v>
      </c>
      <c r="L11" s="2" t="s">
        <v>19</v>
      </c>
      <c r="M11" s="102" t="s">
        <v>83</v>
      </c>
      <c r="N11" s="109" t="s">
        <v>447</v>
      </c>
      <c r="O11" s="109" t="s">
        <v>475</v>
      </c>
      <c r="P11" s="109" t="s">
        <v>446</v>
      </c>
      <c r="Q11" s="109" t="s">
        <v>449</v>
      </c>
      <c r="R11" s="103" t="s">
        <v>20</v>
      </c>
      <c r="S11" s="2" t="s">
        <v>21</v>
      </c>
      <c r="T11" s="102" t="s">
        <v>22</v>
      </c>
      <c r="U11" s="119" t="s">
        <v>470</v>
      </c>
    </row>
    <row r="12" spans="1:21" ht="18" customHeight="1" x14ac:dyDescent="0.25">
      <c r="A12" s="292">
        <v>1</v>
      </c>
      <c r="B12" s="293" t="s">
        <v>217</v>
      </c>
      <c r="C12" s="293" t="s">
        <v>218</v>
      </c>
      <c r="D12" s="293" t="s">
        <v>86</v>
      </c>
      <c r="E12" s="294">
        <v>37096</v>
      </c>
      <c r="F12" s="295" t="s">
        <v>219</v>
      </c>
      <c r="G12" s="295" t="s">
        <v>220</v>
      </c>
      <c r="H12" s="295" t="s">
        <v>28</v>
      </c>
      <c r="I12" s="296" t="s">
        <v>29</v>
      </c>
      <c r="J12" s="296" t="s">
        <v>30</v>
      </c>
      <c r="K12" s="297" t="s">
        <v>88</v>
      </c>
      <c r="L12" s="298" t="s">
        <v>142</v>
      </c>
      <c r="M12" s="299">
        <v>52</v>
      </c>
      <c r="N12" s="300">
        <v>9</v>
      </c>
      <c r="O12" s="300">
        <v>35</v>
      </c>
      <c r="P12" s="300">
        <v>5</v>
      </c>
      <c r="Q12" s="300">
        <v>1</v>
      </c>
      <c r="R12" s="301">
        <f t="shared" ref="R12:R19" si="0">SUM(M12:Q12)</f>
        <v>102</v>
      </c>
      <c r="S12" s="302">
        <v>1</v>
      </c>
      <c r="T12" s="303" t="s">
        <v>421</v>
      </c>
      <c r="U12" s="304">
        <v>1</v>
      </c>
    </row>
    <row r="13" spans="1:21" ht="18" customHeight="1" x14ac:dyDescent="0.25">
      <c r="A13" s="305">
        <v>2</v>
      </c>
      <c r="B13" s="306" t="s">
        <v>221</v>
      </c>
      <c r="C13" s="306" t="s">
        <v>222</v>
      </c>
      <c r="D13" s="307"/>
      <c r="E13" s="308">
        <v>37320</v>
      </c>
      <c r="F13" s="309" t="s">
        <v>26</v>
      </c>
      <c r="G13" s="309" t="s">
        <v>220</v>
      </c>
      <c r="H13" s="309" t="s">
        <v>74</v>
      </c>
      <c r="I13" s="307" t="s">
        <v>80</v>
      </c>
      <c r="J13" s="307" t="s">
        <v>208</v>
      </c>
      <c r="K13" s="307" t="s">
        <v>88</v>
      </c>
      <c r="L13" s="307" t="s">
        <v>223</v>
      </c>
      <c r="M13" s="310">
        <v>31</v>
      </c>
      <c r="N13" s="311">
        <v>8.5</v>
      </c>
      <c r="O13" s="311">
        <v>50</v>
      </c>
      <c r="P13" s="311">
        <v>5</v>
      </c>
      <c r="Q13" s="311">
        <v>5</v>
      </c>
      <c r="R13" s="310">
        <f t="shared" si="0"/>
        <v>99.5</v>
      </c>
      <c r="S13" s="311">
        <v>2</v>
      </c>
      <c r="T13" s="312" t="s">
        <v>430</v>
      </c>
      <c r="U13" s="313">
        <v>2</v>
      </c>
    </row>
    <row r="14" spans="1:21" ht="18" customHeight="1" x14ac:dyDescent="0.25">
      <c r="A14" s="314">
        <v>3</v>
      </c>
      <c r="B14" s="315" t="s">
        <v>224</v>
      </c>
      <c r="C14" s="316" t="s">
        <v>104</v>
      </c>
      <c r="D14" s="316" t="s">
        <v>225</v>
      </c>
      <c r="E14" s="317">
        <v>36992</v>
      </c>
      <c r="F14" s="318" t="s">
        <v>26</v>
      </c>
      <c r="G14" s="318" t="s">
        <v>220</v>
      </c>
      <c r="H14" s="318" t="s">
        <v>28</v>
      </c>
      <c r="I14" s="319" t="s">
        <v>29</v>
      </c>
      <c r="J14" s="319" t="s">
        <v>30</v>
      </c>
      <c r="K14" s="316" t="s">
        <v>88</v>
      </c>
      <c r="L14" s="320" t="s">
        <v>226</v>
      </c>
      <c r="M14" s="321">
        <v>38</v>
      </c>
      <c r="N14" s="322">
        <v>9.5</v>
      </c>
      <c r="O14" s="322">
        <v>39</v>
      </c>
      <c r="P14" s="322">
        <v>4</v>
      </c>
      <c r="Q14" s="322">
        <v>3</v>
      </c>
      <c r="R14" s="323">
        <f t="shared" si="0"/>
        <v>93.5</v>
      </c>
      <c r="S14" s="324" t="s">
        <v>434</v>
      </c>
      <c r="T14" s="325" t="s">
        <v>430</v>
      </c>
      <c r="U14" s="326">
        <v>3</v>
      </c>
    </row>
    <row r="15" spans="1:21" ht="18" customHeight="1" x14ac:dyDescent="0.25">
      <c r="A15" s="22">
        <v>4</v>
      </c>
      <c r="B15" s="13" t="s">
        <v>227</v>
      </c>
      <c r="C15" s="13" t="s">
        <v>228</v>
      </c>
      <c r="D15" s="106" t="s">
        <v>169</v>
      </c>
      <c r="E15" s="27">
        <v>37041</v>
      </c>
      <c r="F15" s="26" t="s">
        <v>26</v>
      </c>
      <c r="G15" s="26" t="s">
        <v>220</v>
      </c>
      <c r="H15" s="26" t="s">
        <v>28</v>
      </c>
      <c r="I15" s="17" t="s">
        <v>29</v>
      </c>
      <c r="J15" s="17" t="s">
        <v>30</v>
      </c>
      <c r="K15" s="25" t="s">
        <v>88</v>
      </c>
      <c r="L15" s="8" t="s">
        <v>124</v>
      </c>
      <c r="M15" s="168">
        <v>51</v>
      </c>
      <c r="N15" s="146">
        <v>10</v>
      </c>
      <c r="O15" s="146">
        <v>25</v>
      </c>
      <c r="P15" s="146">
        <v>5</v>
      </c>
      <c r="Q15" s="146">
        <v>1</v>
      </c>
      <c r="R15" s="169">
        <f t="shared" si="0"/>
        <v>92</v>
      </c>
      <c r="S15" s="146">
        <v>4</v>
      </c>
      <c r="T15" s="172" t="s">
        <v>471</v>
      </c>
      <c r="U15" s="175"/>
    </row>
    <row r="16" spans="1:21" ht="18" customHeight="1" x14ac:dyDescent="0.25">
      <c r="A16" s="22">
        <v>5</v>
      </c>
      <c r="B16" s="13" t="s">
        <v>229</v>
      </c>
      <c r="C16" s="104" t="s">
        <v>92</v>
      </c>
      <c r="D16" s="108" t="s">
        <v>127</v>
      </c>
      <c r="E16" s="105">
        <v>37214</v>
      </c>
      <c r="F16" s="26" t="s">
        <v>26</v>
      </c>
      <c r="G16" s="26" t="s">
        <v>220</v>
      </c>
      <c r="H16" s="26" t="s">
        <v>28</v>
      </c>
      <c r="I16" s="17" t="s">
        <v>29</v>
      </c>
      <c r="J16" s="17" t="s">
        <v>105</v>
      </c>
      <c r="K16" s="17" t="s">
        <v>201</v>
      </c>
      <c r="L16" s="12" t="s">
        <v>230</v>
      </c>
      <c r="M16" s="169">
        <v>44</v>
      </c>
      <c r="N16" s="146">
        <v>10.5</v>
      </c>
      <c r="O16" s="146">
        <v>30</v>
      </c>
      <c r="P16" s="146">
        <v>4</v>
      </c>
      <c r="Q16" s="146">
        <v>1</v>
      </c>
      <c r="R16" s="169">
        <f t="shared" si="0"/>
        <v>89.5</v>
      </c>
      <c r="S16" s="146">
        <v>5</v>
      </c>
      <c r="T16" s="172" t="s">
        <v>471</v>
      </c>
      <c r="U16" s="175"/>
    </row>
    <row r="17" spans="1:21" ht="18" customHeight="1" x14ac:dyDescent="0.25">
      <c r="A17" s="22">
        <v>6</v>
      </c>
      <c r="B17" s="13" t="s">
        <v>231</v>
      </c>
      <c r="C17" s="13" t="s">
        <v>232</v>
      </c>
      <c r="D17" s="107" t="s">
        <v>35</v>
      </c>
      <c r="E17" s="28">
        <v>37050</v>
      </c>
      <c r="F17" s="26" t="s">
        <v>26</v>
      </c>
      <c r="G17" s="26" t="s">
        <v>220</v>
      </c>
      <c r="H17" s="26" t="s">
        <v>28</v>
      </c>
      <c r="I17" s="17" t="s">
        <v>29</v>
      </c>
      <c r="J17" s="17" t="s">
        <v>171</v>
      </c>
      <c r="K17" s="17" t="s">
        <v>233</v>
      </c>
      <c r="L17" s="17" t="s">
        <v>234</v>
      </c>
      <c r="M17" s="169">
        <v>33.5</v>
      </c>
      <c r="N17" s="146">
        <v>8.5</v>
      </c>
      <c r="O17" s="146">
        <v>38</v>
      </c>
      <c r="P17" s="146">
        <v>4</v>
      </c>
      <c r="Q17" s="146">
        <v>3</v>
      </c>
      <c r="R17" s="169">
        <f t="shared" si="0"/>
        <v>87</v>
      </c>
      <c r="S17" s="171" t="s">
        <v>87</v>
      </c>
      <c r="T17" s="143" t="s">
        <v>471</v>
      </c>
      <c r="U17" s="176"/>
    </row>
    <row r="18" spans="1:21" ht="18" customHeight="1" x14ac:dyDescent="0.25">
      <c r="A18" s="22">
        <v>7</v>
      </c>
      <c r="B18" s="13" t="s">
        <v>181</v>
      </c>
      <c r="C18" s="13" t="s">
        <v>182</v>
      </c>
      <c r="D18" s="13" t="s">
        <v>45</v>
      </c>
      <c r="E18" s="19" t="s">
        <v>235</v>
      </c>
      <c r="F18" s="26" t="s">
        <v>26</v>
      </c>
      <c r="G18" s="26" t="s">
        <v>220</v>
      </c>
      <c r="H18" s="26" t="s">
        <v>74</v>
      </c>
      <c r="I18" s="17" t="s">
        <v>80</v>
      </c>
      <c r="J18" s="17" t="s">
        <v>236</v>
      </c>
      <c r="K18" s="17" t="s">
        <v>237</v>
      </c>
      <c r="L18" s="12" t="s">
        <v>238</v>
      </c>
      <c r="M18" s="168">
        <v>32</v>
      </c>
      <c r="N18" s="146">
        <v>11.5</v>
      </c>
      <c r="O18" s="146">
        <v>37</v>
      </c>
      <c r="P18" s="146">
        <v>4</v>
      </c>
      <c r="Q18" s="146">
        <v>2</v>
      </c>
      <c r="R18" s="169">
        <f t="shared" si="0"/>
        <v>86.5</v>
      </c>
      <c r="S18" s="171" t="s">
        <v>160</v>
      </c>
      <c r="T18" s="143" t="s">
        <v>471</v>
      </c>
      <c r="U18" s="176"/>
    </row>
    <row r="19" spans="1:21" ht="18" customHeight="1" x14ac:dyDescent="0.25">
      <c r="A19" s="22">
        <v>8</v>
      </c>
      <c r="B19" s="13" t="s">
        <v>239</v>
      </c>
      <c r="C19" s="25" t="s">
        <v>240</v>
      </c>
      <c r="D19" s="25" t="s">
        <v>241</v>
      </c>
      <c r="E19" s="23">
        <v>37080</v>
      </c>
      <c r="F19" s="26" t="s">
        <v>26</v>
      </c>
      <c r="G19" s="26" t="s">
        <v>220</v>
      </c>
      <c r="H19" s="26" t="s">
        <v>28</v>
      </c>
      <c r="I19" s="17" t="s">
        <v>29</v>
      </c>
      <c r="J19" s="17" t="s">
        <v>30</v>
      </c>
      <c r="K19" s="25" t="s">
        <v>88</v>
      </c>
      <c r="L19" s="12" t="s">
        <v>56</v>
      </c>
      <c r="M19" s="168">
        <v>37</v>
      </c>
      <c r="N19" s="146">
        <v>10</v>
      </c>
      <c r="O19" s="146">
        <v>31.5</v>
      </c>
      <c r="P19" s="146">
        <v>4</v>
      </c>
      <c r="Q19" s="146">
        <v>4</v>
      </c>
      <c r="R19" s="169">
        <f t="shared" si="0"/>
        <v>86.5</v>
      </c>
      <c r="S19" s="171" t="s">
        <v>160</v>
      </c>
      <c r="T19" s="143" t="s">
        <v>471</v>
      </c>
      <c r="U19" s="176"/>
    </row>
    <row r="20" spans="1:21" ht="18" customHeight="1" x14ac:dyDescent="0.25">
      <c r="A20" s="22">
        <v>9</v>
      </c>
      <c r="B20" s="13" t="s">
        <v>242</v>
      </c>
      <c r="C20" s="25" t="s">
        <v>168</v>
      </c>
      <c r="D20" s="25" t="s">
        <v>59</v>
      </c>
      <c r="E20" s="27">
        <v>37118</v>
      </c>
      <c r="F20" s="26" t="s">
        <v>26</v>
      </c>
      <c r="G20" s="26" t="s">
        <v>220</v>
      </c>
      <c r="H20" s="26" t="s">
        <v>74</v>
      </c>
      <c r="I20" s="17" t="s">
        <v>80</v>
      </c>
      <c r="J20" s="17" t="s">
        <v>236</v>
      </c>
      <c r="K20" s="17" t="s">
        <v>237</v>
      </c>
      <c r="L20" s="29" t="s">
        <v>238</v>
      </c>
      <c r="M20" s="168">
        <v>29</v>
      </c>
      <c r="N20" s="170">
        <v>42500</v>
      </c>
      <c r="O20" s="147">
        <v>38</v>
      </c>
      <c r="P20" s="147">
        <v>5</v>
      </c>
      <c r="Q20" s="147">
        <v>3</v>
      </c>
      <c r="R20" s="168">
        <v>85.5</v>
      </c>
      <c r="S20" s="147">
        <v>8</v>
      </c>
      <c r="T20" s="143" t="s">
        <v>471</v>
      </c>
      <c r="U20" s="176"/>
    </row>
    <row r="21" spans="1:21" ht="18" customHeight="1" x14ac:dyDescent="0.25">
      <c r="A21" s="22">
        <v>10</v>
      </c>
      <c r="B21" s="13" t="s">
        <v>243</v>
      </c>
      <c r="C21" s="13" t="s">
        <v>244</v>
      </c>
      <c r="D21" s="13" t="s">
        <v>245</v>
      </c>
      <c r="E21" s="23">
        <v>37251</v>
      </c>
      <c r="F21" s="26" t="s">
        <v>26</v>
      </c>
      <c r="G21" s="26" t="s">
        <v>220</v>
      </c>
      <c r="H21" s="26" t="s">
        <v>28</v>
      </c>
      <c r="I21" s="17" t="s">
        <v>29</v>
      </c>
      <c r="J21" s="17" t="s">
        <v>246</v>
      </c>
      <c r="K21" s="17" t="s">
        <v>480</v>
      </c>
      <c r="L21" s="12" t="s">
        <v>247</v>
      </c>
      <c r="M21" s="168">
        <v>37</v>
      </c>
      <c r="N21" s="146">
        <v>10.5</v>
      </c>
      <c r="O21" s="146">
        <v>31</v>
      </c>
      <c r="P21" s="146">
        <v>4</v>
      </c>
      <c r="Q21" s="146">
        <v>3</v>
      </c>
      <c r="R21" s="169">
        <f t="shared" ref="R21:R32" si="1">SUM(M21:Q21)</f>
        <v>85.5</v>
      </c>
      <c r="S21" s="171" t="s">
        <v>220</v>
      </c>
      <c r="T21" s="143" t="s">
        <v>471</v>
      </c>
      <c r="U21" s="176"/>
    </row>
    <row r="22" spans="1:21" ht="18" customHeight="1" x14ac:dyDescent="0.25">
      <c r="A22" s="22">
        <v>11</v>
      </c>
      <c r="B22" s="12" t="s">
        <v>248</v>
      </c>
      <c r="C22" s="12" t="s">
        <v>249</v>
      </c>
      <c r="D22" s="12" t="s">
        <v>76</v>
      </c>
      <c r="E22" s="23">
        <v>36925</v>
      </c>
      <c r="F22" s="12" t="s">
        <v>26</v>
      </c>
      <c r="G22" s="19" t="s">
        <v>220</v>
      </c>
      <c r="H22" s="19" t="s">
        <v>28</v>
      </c>
      <c r="I22" s="12" t="s">
        <v>29</v>
      </c>
      <c r="J22" s="12" t="s">
        <v>30</v>
      </c>
      <c r="K22" s="25" t="s">
        <v>88</v>
      </c>
      <c r="L22" s="12" t="s">
        <v>250</v>
      </c>
      <c r="M22" s="168">
        <v>41</v>
      </c>
      <c r="N22" s="146">
        <v>10.5</v>
      </c>
      <c r="O22" s="146">
        <v>28</v>
      </c>
      <c r="P22" s="146">
        <v>4</v>
      </c>
      <c r="Q22" s="146">
        <v>2</v>
      </c>
      <c r="R22" s="169">
        <f t="shared" si="1"/>
        <v>85.5</v>
      </c>
      <c r="S22" s="171" t="s">
        <v>220</v>
      </c>
      <c r="T22" s="143" t="s">
        <v>471</v>
      </c>
      <c r="U22" s="176"/>
    </row>
    <row r="23" spans="1:21" ht="18" customHeight="1" x14ac:dyDescent="0.25">
      <c r="A23" s="22">
        <v>12</v>
      </c>
      <c r="B23" s="25" t="s">
        <v>251</v>
      </c>
      <c r="C23" s="25" t="s">
        <v>252</v>
      </c>
      <c r="D23" s="25" t="s">
        <v>45</v>
      </c>
      <c r="E23" s="26" t="s">
        <v>253</v>
      </c>
      <c r="F23" s="26" t="s">
        <v>26</v>
      </c>
      <c r="G23" s="26" t="s">
        <v>220</v>
      </c>
      <c r="H23" s="26" t="s">
        <v>28</v>
      </c>
      <c r="I23" s="17" t="s">
        <v>29</v>
      </c>
      <c r="J23" s="17" t="s">
        <v>254</v>
      </c>
      <c r="K23" s="17" t="s">
        <v>255</v>
      </c>
      <c r="L23" s="29" t="s">
        <v>256</v>
      </c>
      <c r="M23" s="168">
        <v>40.5</v>
      </c>
      <c r="N23" s="146">
        <v>11</v>
      </c>
      <c r="O23" s="146">
        <v>26.5</v>
      </c>
      <c r="P23" s="146">
        <v>4</v>
      </c>
      <c r="Q23" s="146">
        <v>1</v>
      </c>
      <c r="R23" s="169">
        <f t="shared" si="1"/>
        <v>83</v>
      </c>
      <c r="S23" s="171" t="s">
        <v>282</v>
      </c>
      <c r="T23" s="143" t="s">
        <v>471</v>
      </c>
      <c r="U23" s="176"/>
    </row>
    <row r="24" spans="1:21" ht="18" customHeight="1" x14ac:dyDescent="0.25">
      <c r="A24" s="22">
        <v>13</v>
      </c>
      <c r="B24" s="25" t="s">
        <v>257</v>
      </c>
      <c r="C24" s="25" t="s">
        <v>258</v>
      </c>
      <c r="D24" s="25" t="s">
        <v>35</v>
      </c>
      <c r="E24" s="23">
        <v>37083</v>
      </c>
      <c r="F24" s="26" t="s">
        <v>26</v>
      </c>
      <c r="G24" s="26" t="s">
        <v>220</v>
      </c>
      <c r="H24" s="26" t="s">
        <v>28</v>
      </c>
      <c r="I24" s="17" t="s">
        <v>29</v>
      </c>
      <c r="J24" s="17" t="s">
        <v>30</v>
      </c>
      <c r="K24" s="25" t="s">
        <v>88</v>
      </c>
      <c r="L24" s="8" t="s">
        <v>259</v>
      </c>
      <c r="M24" s="168">
        <v>36</v>
      </c>
      <c r="N24" s="146">
        <v>11.5</v>
      </c>
      <c r="O24" s="146">
        <v>30</v>
      </c>
      <c r="P24" s="146">
        <v>4</v>
      </c>
      <c r="Q24" s="146">
        <v>0</v>
      </c>
      <c r="R24" s="169">
        <f t="shared" si="1"/>
        <v>81.5</v>
      </c>
      <c r="S24" s="171" t="s">
        <v>317</v>
      </c>
      <c r="T24" s="143" t="s">
        <v>471</v>
      </c>
      <c r="U24" s="176"/>
    </row>
    <row r="25" spans="1:21" ht="18" customHeight="1" x14ac:dyDescent="0.25">
      <c r="A25" s="22">
        <v>14</v>
      </c>
      <c r="B25" s="13" t="s">
        <v>260</v>
      </c>
      <c r="C25" s="25" t="s">
        <v>131</v>
      </c>
      <c r="D25" s="25" t="s">
        <v>261</v>
      </c>
      <c r="E25" s="23">
        <v>36919</v>
      </c>
      <c r="F25" s="26" t="s">
        <v>26</v>
      </c>
      <c r="G25" s="26" t="s">
        <v>220</v>
      </c>
      <c r="H25" s="26" t="s">
        <v>28</v>
      </c>
      <c r="I25" s="17" t="s">
        <v>29</v>
      </c>
      <c r="J25" s="17" t="s">
        <v>30</v>
      </c>
      <c r="K25" s="25" t="s">
        <v>88</v>
      </c>
      <c r="L25" s="12" t="s">
        <v>49</v>
      </c>
      <c r="M25" s="168">
        <v>34.5</v>
      </c>
      <c r="N25" s="146">
        <v>9</v>
      </c>
      <c r="O25" s="146">
        <v>33.5</v>
      </c>
      <c r="P25" s="146">
        <v>3</v>
      </c>
      <c r="Q25" s="146">
        <v>1</v>
      </c>
      <c r="R25" s="169">
        <f t="shared" si="1"/>
        <v>81</v>
      </c>
      <c r="S25" s="171" t="s">
        <v>467</v>
      </c>
      <c r="T25" s="143" t="s">
        <v>471</v>
      </c>
      <c r="U25" s="176"/>
    </row>
    <row r="26" spans="1:21" ht="18" customHeight="1" x14ac:dyDescent="0.25">
      <c r="A26" s="22">
        <v>15</v>
      </c>
      <c r="B26" s="13" t="s">
        <v>262</v>
      </c>
      <c r="C26" s="25" t="s">
        <v>184</v>
      </c>
      <c r="D26" s="25" t="s">
        <v>225</v>
      </c>
      <c r="E26" s="28">
        <v>36888</v>
      </c>
      <c r="F26" s="26" t="s">
        <v>26</v>
      </c>
      <c r="G26" s="26" t="s">
        <v>220</v>
      </c>
      <c r="H26" s="26" t="s">
        <v>28</v>
      </c>
      <c r="I26" s="17" t="s">
        <v>29</v>
      </c>
      <c r="J26" s="17" t="s">
        <v>30</v>
      </c>
      <c r="K26" s="25" t="s">
        <v>88</v>
      </c>
      <c r="L26" s="8" t="s">
        <v>124</v>
      </c>
      <c r="M26" s="168">
        <v>40</v>
      </c>
      <c r="N26" s="146">
        <v>8.5</v>
      </c>
      <c r="O26" s="146">
        <v>24</v>
      </c>
      <c r="P26" s="146">
        <v>4</v>
      </c>
      <c r="Q26" s="146">
        <v>3</v>
      </c>
      <c r="R26" s="169">
        <f t="shared" si="1"/>
        <v>79.5</v>
      </c>
      <c r="S26" s="171" t="s">
        <v>468</v>
      </c>
      <c r="T26" s="143" t="s">
        <v>471</v>
      </c>
      <c r="U26" s="176"/>
    </row>
    <row r="27" spans="1:21" ht="18" customHeight="1" x14ac:dyDescent="0.25">
      <c r="A27" s="22">
        <v>16</v>
      </c>
      <c r="B27" s="13" t="s">
        <v>263</v>
      </c>
      <c r="C27" s="13" t="s">
        <v>264</v>
      </c>
      <c r="D27" s="13" t="s">
        <v>180</v>
      </c>
      <c r="E27" s="23">
        <v>36880</v>
      </c>
      <c r="F27" s="26" t="s">
        <v>219</v>
      </c>
      <c r="G27" s="26" t="s">
        <v>220</v>
      </c>
      <c r="H27" s="26" t="s">
        <v>28</v>
      </c>
      <c r="I27" s="17" t="s">
        <v>29</v>
      </c>
      <c r="J27" s="17" t="s">
        <v>30</v>
      </c>
      <c r="K27" s="25" t="s">
        <v>88</v>
      </c>
      <c r="L27" s="12" t="s">
        <v>265</v>
      </c>
      <c r="M27" s="168">
        <v>34</v>
      </c>
      <c r="N27" s="146">
        <v>9</v>
      </c>
      <c r="O27" s="146">
        <v>28</v>
      </c>
      <c r="P27" s="146">
        <v>5</v>
      </c>
      <c r="Q27" s="146">
        <v>1</v>
      </c>
      <c r="R27" s="169">
        <f t="shared" si="1"/>
        <v>77</v>
      </c>
      <c r="S27" s="171" t="s">
        <v>469</v>
      </c>
      <c r="T27" s="143" t="s">
        <v>471</v>
      </c>
      <c r="U27" s="176"/>
    </row>
    <row r="28" spans="1:21" ht="18" customHeight="1" x14ac:dyDescent="0.25">
      <c r="A28" s="22">
        <v>17</v>
      </c>
      <c r="B28" s="13" t="s">
        <v>266</v>
      </c>
      <c r="C28" s="25" t="s">
        <v>144</v>
      </c>
      <c r="D28" s="25" t="s">
        <v>267</v>
      </c>
      <c r="E28" s="23">
        <v>37107</v>
      </c>
      <c r="F28" s="26" t="s">
        <v>219</v>
      </c>
      <c r="G28" s="26" t="s">
        <v>220</v>
      </c>
      <c r="H28" s="26" t="s">
        <v>28</v>
      </c>
      <c r="I28" s="17" t="s">
        <v>29</v>
      </c>
      <c r="J28" s="17" t="s">
        <v>30</v>
      </c>
      <c r="K28" s="25" t="s">
        <v>88</v>
      </c>
      <c r="L28" s="12" t="s">
        <v>142</v>
      </c>
      <c r="M28" s="168">
        <v>28</v>
      </c>
      <c r="N28" s="147">
        <v>11</v>
      </c>
      <c r="O28" s="147">
        <v>32</v>
      </c>
      <c r="P28" s="147">
        <v>5</v>
      </c>
      <c r="Q28" s="147">
        <v>1</v>
      </c>
      <c r="R28" s="168">
        <f t="shared" si="1"/>
        <v>77</v>
      </c>
      <c r="S28" s="147">
        <v>13</v>
      </c>
      <c r="T28" s="143" t="s">
        <v>471</v>
      </c>
      <c r="U28" s="176"/>
    </row>
    <row r="29" spans="1:21" ht="18" customHeight="1" x14ac:dyDescent="0.25">
      <c r="A29" s="22">
        <v>18</v>
      </c>
      <c r="B29" s="13" t="s">
        <v>268</v>
      </c>
      <c r="C29" s="25" t="s">
        <v>90</v>
      </c>
      <c r="D29" s="25" t="s">
        <v>45</v>
      </c>
      <c r="E29" s="23">
        <v>37276</v>
      </c>
      <c r="F29" s="26" t="s">
        <v>26</v>
      </c>
      <c r="G29" s="26" t="s">
        <v>220</v>
      </c>
      <c r="H29" s="26" t="s">
        <v>28</v>
      </c>
      <c r="I29" s="17" t="s">
        <v>29</v>
      </c>
      <c r="J29" s="17" t="s">
        <v>269</v>
      </c>
      <c r="K29" s="17" t="s">
        <v>201</v>
      </c>
      <c r="L29" s="12" t="s">
        <v>230</v>
      </c>
      <c r="M29" s="168">
        <v>31</v>
      </c>
      <c r="N29" s="146">
        <v>11.5</v>
      </c>
      <c r="O29" s="146">
        <v>26</v>
      </c>
      <c r="P29" s="146">
        <v>5</v>
      </c>
      <c r="Q29" s="146">
        <v>3</v>
      </c>
      <c r="R29" s="169">
        <f t="shared" si="1"/>
        <v>76.5</v>
      </c>
      <c r="S29" s="171" t="s">
        <v>472</v>
      </c>
      <c r="T29" s="143" t="s">
        <v>471</v>
      </c>
      <c r="U29" s="176"/>
    </row>
    <row r="30" spans="1:21" ht="18" customHeight="1" x14ac:dyDescent="0.25">
      <c r="A30" s="22">
        <v>19</v>
      </c>
      <c r="B30" s="13" t="s">
        <v>270</v>
      </c>
      <c r="C30" s="25" t="s">
        <v>107</v>
      </c>
      <c r="D30" s="25" t="s">
        <v>77</v>
      </c>
      <c r="E30" s="28">
        <v>36936</v>
      </c>
      <c r="F30" s="26" t="s">
        <v>26</v>
      </c>
      <c r="G30" s="26" t="s">
        <v>220</v>
      </c>
      <c r="H30" s="26" t="s">
        <v>28</v>
      </c>
      <c r="I30" s="17" t="s">
        <v>29</v>
      </c>
      <c r="J30" s="17" t="s">
        <v>30</v>
      </c>
      <c r="K30" s="25" t="s">
        <v>88</v>
      </c>
      <c r="L30" s="12" t="s">
        <v>271</v>
      </c>
      <c r="M30" s="168">
        <v>28.5</v>
      </c>
      <c r="N30" s="147">
        <v>8.5</v>
      </c>
      <c r="O30" s="147">
        <v>28.5</v>
      </c>
      <c r="P30" s="147">
        <v>5</v>
      </c>
      <c r="Q30" s="147">
        <v>2</v>
      </c>
      <c r="R30" s="168">
        <f t="shared" si="1"/>
        <v>72.5</v>
      </c>
      <c r="S30" s="147">
        <v>15</v>
      </c>
      <c r="T30" s="143" t="s">
        <v>471</v>
      </c>
      <c r="U30" s="176"/>
    </row>
    <row r="31" spans="1:21" ht="18" customHeight="1" x14ac:dyDescent="0.25">
      <c r="A31" s="22">
        <v>20</v>
      </c>
      <c r="B31" s="13" t="s">
        <v>272</v>
      </c>
      <c r="C31" s="25" t="s">
        <v>273</v>
      </c>
      <c r="D31" s="25" t="s">
        <v>98</v>
      </c>
      <c r="E31" s="23">
        <v>37306</v>
      </c>
      <c r="F31" s="26" t="s">
        <v>219</v>
      </c>
      <c r="G31" s="30">
        <v>8</v>
      </c>
      <c r="H31" s="26" t="s">
        <v>28</v>
      </c>
      <c r="I31" s="17" t="s">
        <v>29</v>
      </c>
      <c r="J31" s="17" t="s">
        <v>30</v>
      </c>
      <c r="K31" s="25" t="s">
        <v>88</v>
      </c>
      <c r="L31" s="8" t="s">
        <v>274</v>
      </c>
      <c r="M31" s="168">
        <v>29</v>
      </c>
      <c r="N31" s="147">
        <v>9.5</v>
      </c>
      <c r="O31" s="147">
        <v>24</v>
      </c>
      <c r="P31" s="147">
        <v>4</v>
      </c>
      <c r="Q31" s="147">
        <v>0</v>
      </c>
      <c r="R31" s="168">
        <f t="shared" si="1"/>
        <v>66.5</v>
      </c>
      <c r="S31" s="147">
        <v>16</v>
      </c>
      <c r="T31" s="143" t="s">
        <v>471</v>
      </c>
      <c r="U31" s="176"/>
    </row>
    <row r="32" spans="1:21" ht="18" customHeight="1" x14ac:dyDescent="0.25">
      <c r="A32" s="22">
        <v>21</v>
      </c>
      <c r="B32" s="13" t="s">
        <v>275</v>
      </c>
      <c r="C32" s="25" t="s">
        <v>184</v>
      </c>
      <c r="D32" s="25" t="s">
        <v>206</v>
      </c>
      <c r="E32" s="23">
        <v>36937</v>
      </c>
      <c r="F32" s="26" t="s">
        <v>26</v>
      </c>
      <c r="G32" s="26" t="s">
        <v>220</v>
      </c>
      <c r="H32" s="26" t="s">
        <v>28</v>
      </c>
      <c r="I32" s="17" t="s">
        <v>29</v>
      </c>
      <c r="J32" s="17" t="s">
        <v>30</v>
      </c>
      <c r="K32" s="25" t="s">
        <v>88</v>
      </c>
      <c r="L32" s="17" t="s">
        <v>42</v>
      </c>
      <c r="M32" s="168">
        <v>28</v>
      </c>
      <c r="N32" s="147">
        <v>10.5</v>
      </c>
      <c r="O32" s="147">
        <v>20</v>
      </c>
      <c r="P32" s="147">
        <v>5</v>
      </c>
      <c r="Q32" s="147">
        <v>0</v>
      </c>
      <c r="R32" s="168">
        <f t="shared" si="1"/>
        <v>63.5</v>
      </c>
      <c r="S32" s="147">
        <v>17</v>
      </c>
      <c r="T32" s="143" t="s">
        <v>471</v>
      </c>
      <c r="U32" s="176"/>
    </row>
  </sheetData>
  <mergeCells count="14">
    <mergeCell ref="S10:T10"/>
    <mergeCell ref="N10:O10"/>
    <mergeCell ref="A2:L2"/>
    <mergeCell ref="A1:L1"/>
    <mergeCell ref="J7:L7"/>
    <mergeCell ref="A10:A11"/>
    <mergeCell ref="B6:C6"/>
    <mergeCell ref="J6:L6"/>
    <mergeCell ref="B10:L10"/>
    <mergeCell ref="J9:L9"/>
    <mergeCell ref="J8:L8"/>
    <mergeCell ref="J5:L5"/>
    <mergeCell ref="A3:L3"/>
    <mergeCell ref="B7:C7"/>
  </mergeCells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5"/>
  <sheetViews>
    <sheetView showGridLines="0" topLeftCell="A8" workbookViewId="0">
      <selection activeCell="I23" sqref="I23"/>
    </sheetView>
  </sheetViews>
  <sheetFormatPr defaultColWidth="8.85546875" defaultRowHeight="15" customHeight="1" x14ac:dyDescent="0.25"/>
  <cols>
    <col min="1" max="1" width="8.85546875" style="31" customWidth="1"/>
    <col min="2" max="2" width="12.140625" style="31" customWidth="1"/>
    <col min="3" max="3" width="12.42578125" style="31" customWidth="1"/>
    <col min="4" max="4" width="14.28515625" style="31" customWidth="1"/>
    <col min="5" max="5" width="13.42578125" style="31" customWidth="1"/>
    <col min="6" max="6" width="8.85546875" style="31" customWidth="1"/>
    <col min="7" max="8" width="10.140625" style="31" customWidth="1"/>
    <col min="9" max="9" width="15.85546875" style="31" customWidth="1"/>
    <col min="10" max="10" width="21.42578125" style="31" customWidth="1"/>
    <col min="11" max="11" width="16.85546875" style="31" customWidth="1"/>
    <col min="12" max="12" width="24.85546875" style="31" customWidth="1"/>
    <col min="13" max="13" width="13.42578125" style="31" customWidth="1"/>
    <col min="14" max="14" width="14" style="31" customWidth="1"/>
    <col min="15" max="15" width="15.42578125" style="31" customWidth="1"/>
    <col min="16" max="16" width="16.7109375" style="31" customWidth="1"/>
    <col min="17" max="17" width="12.42578125" style="31" customWidth="1"/>
    <col min="18" max="18" width="8.85546875" style="31" customWidth="1"/>
    <col min="19" max="19" width="15.140625" style="31" customWidth="1"/>
    <col min="20" max="20" width="15.140625" style="33" customWidth="1"/>
    <col min="21" max="257" width="8.85546875" style="31" customWidth="1"/>
  </cols>
  <sheetData>
    <row r="1" spans="1:257" ht="15.75" customHeight="1" x14ac:dyDescent="0.25">
      <c r="A1" s="419" t="s">
        <v>0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120"/>
      <c r="N1" s="120"/>
      <c r="O1" s="120"/>
      <c r="P1" s="120"/>
      <c r="Q1" s="120"/>
      <c r="R1" s="120"/>
      <c r="S1" s="120"/>
      <c r="T1" s="120"/>
    </row>
    <row r="2" spans="1:257" ht="15.75" customHeight="1" x14ac:dyDescent="0.25">
      <c r="A2" s="418" t="s">
        <v>1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120"/>
      <c r="N2" s="120"/>
      <c r="O2" s="120"/>
      <c r="P2" s="120"/>
      <c r="Q2" s="120"/>
      <c r="R2" s="120"/>
      <c r="S2" s="120"/>
      <c r="T2" s="120"/>
    </row>
    <row r="3" spans="1:257" ht="15.75" customHeight="1" x14ac:dyDescent="0.25">
      <c r="A3" s="427" t="s">
        <v>2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120"/>
      <c r="N3" s="120"/>
      <c r="O3" s="120"/>
      <c r="P3" s="120"/>
      <c r="Q3" s="120"/>
      <c r="R3" s="120"/>
      <c r="S3" s="120"/>
      <c r="T3" s="120"/>
    </row>
    <row r="4" spans="1:257" ht="15.75" customHeight="1" x14ac:dyDescent="0.2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120"/>
      <c r="N4" s="120"/>
      <c r="O4" s="120"/>
      <c r="P4" s="120"/>
      <c r="Q4" s="120"/>
      <c r="R4" s="120"/>
      <c r="S4" s="120"/>
      <c r="T4" s="120"/>
    </row>
    <row r="5" spans="1:257" ht="15.75" customHeight="1" x14ac:dyDescent="0.25">
      <c r="A5" s="148"/>
      <c r="B5" s="422" t="s">
        <v>456</v>
      </c>
      <c r="C5" s="422"/>
      <c r="D5" s="35"/>
      <c r="E5" s="35"/>
      <c r="F5" s="35"/>
      <c r="G5" s="35"/>
      <c r="H5" s="35"/>
      <c r="I5" s="35"/>
      <c r="J5" s="422" t="s">
        <v>3</v>
      </c>
      <c r="K5" s="422"/>
      <c r="L5" s="422"/>
      <c r="M5" s="152" t="s">
        <v>476</v>
      </c>
      <c r="N5" s="120"/>
      <c r="O5" s="120"/>
      <c r="P5" s="120"/>
      <c r="Q5" s="120"/>
      <c r="R5" s="120"/>
      <c r="S5" s="120"/>
      <c r="T5" s="120"/>
    </row>
    <row r="6" spans="1:257" ht="15.75" customHeight="1" x14ac:dyDescent="0.25">
      <c r="A6" s="35"/>
      <c r="B6" s="422" t="s">
        <v>463</v>
      </c>
      <c r="C6" s="422"/>
      <c r="D6" s="35"/>
      <c r="E6" s="35"/>
      <c r="F6" s="35"/>
      <c r="G6" s="35"/>
      <c r="H6" s="35"/>
      <c r="I6" s="35"/>
      <c r="J6" s="422" t="s">
        <v>4</v>
      </c>
      <c r="K6" s="422"/>
      <c r="L6" s="422"/>
      <c r="M6" s="120"/>
      <c r="N6" s="120"/>
      <c r="O6" s="120"/>
      <c r="P6" s="120"/>
      <c r="Q6" s="120"/>
      <c r="R6" s="120"/>
      <c r="S6" s="120"/>
      <c r="T6" s="120"/>
    </row>
    <row r="7" spans="1:257" ht="15.75" customHeight="1" x14ac:dyDescent="0.25">
      <c r="A7" s="129"/>
      <c r="B7" s="129" t="s">
        <v>464</v>
      </c>
      <c r="C7" s="129"/>
      <c r="D7" s="129"/>
      <c r="E7" s="129"/>
      <c r="F7" s="129"/>
      <c r="G7" s="129"/>
      <c r="H7" s="129"/>
      <c r="I7" s="129"/>
      <c r="J7" s="420" t="s">
        <v>277</v>
      </c>
      <c r="K7" s="420"/>
      <c r="L7" s="420"/>
      <c r="M7" s="120"/>
      <c r="N7" s="120"/>
      <c r="O7" s="120"/>
      <c r="P7" s="120"/>
      <c r="Q7" s="120"/>
      <c r="R7" s="120"/>
      <c r="S7" s="120"/>
      <c r="T7" s="120"/>
    </row>
    <row r="8" spans="1:257" ht="15.75" customHeight="1" x14ac:dyDescent="0.25">
      <c r="A8" s="149"/>
      <c r="B8" s="132" t="s">
        <v>458</v>
      </c>
      <c r="C8" s="37"/>
      <c r="D8" s="148"/>
      <c r="E8" s="148"/>
      <c r="F8" s="148"/>
      <c r="G8" s="148"/>
      <c r="H8" s="148"/>
      <c r="I8" s="148"/>
      <c r="J8" s="426" t="s">
        <v>440</v>
      </c>
      <c r="K8" s="441"/>
      <c r="L8" s="441"/>
      <c r="M8" s="120"/>
      <c r="N8" s="120"/>
      <c r="O8" s="120"/>
      <c r="P8" s="120"/>
      <c r="Q8" s="120"/>
      <c r="R8" s="120"/>
      <c r="S8" s="120"/>
      <c r="T8" s="120"/>
    </row>
    <row r="9" spans="1:257" ht="15.75" customHeight="1" x14ac:dyDescent="0.25">
      <c r="A9" s="149"/>
      <c r="B9" s="132" t="s">
        <v>459</v>
      </c>
      <c r="C9" s="37"/>
      <c r="D9" s="148"/>
      <c r="E9" s="148"/>
      <c r="F9" s="148"/>
      <c r="G9" s="148"/>
      <c r="H9" s="148"/>
      <c r="I9" s="148"/>
      <c r="J9" s="150"/>
      <c r="K9" s="151"/>
      <c r="L9" s="151"/>
      <c r="M9" s="120"/>
      <c r="N9" s="120"/>
      <c r="O9" s="120"/>
      <c r="P9" s="120"/>
      <c r="Q9" s="120"/>
      <c r="R9" s="120"/>
      <c r="S9" s="120"/>
      <c r="T9" s="120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  <c r="IW9" s="33"/>
    </row>
    <row r="10" spans="1:257" ht="15.75" customHeight="1" x14ac:dyDescent="0.25">
      <c r="A10" s="149"/>
      <c r="B10" s="132" t="s">
        <v>465</v>
      </c>
      <c r="C10" s="37"/>
      <c r="D10" s="148"/>
      <c r="E10" s="148"/>
      <c r="F10" s="148"/>
      <c r="G10" s="148"/>
      <c r="H10" s="148"/>
      <c r="I10" s="148"/>
      <c r="J10" s="150"/>
      <c r="K10" s="151"/>
      <c r="L10" s="151"/>
      <c r="M10" s="120"/>
      <c r="N10" s="120"/>
      <c r="O10" s="120"/>
      <c r="P10" s="120"/>
      <c r="Q10" s="120"/>
      <c r="R10" s="120"/>
      <c r="S10" s="120"/>
      <c r="T10" s="120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  <c r="IW10" s="33"/>
    </row>
    <row r="11" spans="1:257" ht="15.75" customHeight="1" x14ac:dyDescent="0.25">
      <c r="A11" s="149"/>
      <c r="B11" s="132" t="s">
        <v>466</v>
      </c>
      <c r="C11" s="132"/>
      <c r="D11" s="148"/>
      <c r="E11" s="148"/>
      <c r="F11" s="148"/>
      <c r="G11" s="148"/>
      <c r="H11" s="148"/>
      <c r="I11" s="148"/>
      <c r="J11" s="425"/>
      <c r="K11" s="440"/>
      <c r="L11" s="440"/>
      <c r="M11" s="120"/>
      <c r="N11" s="120"/>
      <c r="O11" s="120"/>
      <c r="P11" s="120"/>
      <c r="Q11" s="120"/>
      <c r="R11" s="120"/>
      <c r="S11" s="120"/>
      <c r="T11" s="120"/>
    </row>
    <row r="12" spans="1:257" ht="15.75" customHeight="1" x14ac:dyDescent="0.25">
      <c r="A12" s="149"/>
      <c r="B12" s="132"/>
      <c r="C12" s="132"/>
      <c r="D12" s="148"/>
      <c r="E12" s="148"/>
      <c r="F12" s="148"/>
      <c r="G12" s="148"/>
      <c r="H12" s="148"/>
      <c r="I12" s="148"/>
      <c r="J12" s="96"/>
      <c r="K12" s="100"/>
      <c r="L12" s="100"/>
      <c r="M12" s="120"/>
      <c r="N12" s="120"/>
      <c r="O12" s="120"/>
      <c r="P12" s="120"/>
      <c r="Q12" s="120"/>
      <c r="R12" s="120"/>
      <c r="S12" s="120"/>
      <c r="T12" s="120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  <c r="IW12" s="33"/>
    </row>
    <row r="13" spans="1:257" ht="24.95" customHeight="1" x14ac:dyDescent="0.25">
      <c r="A13" s="439" t="s">
        <v>6</v>
      </c>
      <c r="B13" s="423" t="s">
        <v>7</v>
      </c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110"/>
      <c r="N13" s="442" t="s">
        <v>8</v>
      </c>
      <c r="O13" s="443"/>
      <c r="P13" s="94"/>
      <c r="Q13" s="99"/>
      <c r="R13" s="415"/>
      <c r="S13" s="415"/>
      <c r="T13" s="93"/>
    </row>
    <row r="14" spans="1:257" ht="49.5" customHeight="1" x14ac:dyDescent="0.25">
      <c r="A14" s="439"/>
      <c r="B14" s="38" t="s">
        <v>9</v>
      </c>
      <c r="C14" s="38" t="s">
        <v>10</v>
      </c>
      <c r="D14" s="38" t="s">
        <v>11</v>
      </c>
      <c r="E14" s="39" t="s">
        <v>12</v>
      </c>
      <c r="F14" s="39" t="s">
        <v>13</v>
      </c>
      <c r="G14" s="38" t="s">
        <v>14</v>
      </c>
      <c r="H14" s="38" t="s">
        <v>15</v>
      </c>
      <c r="I14" s="38" t="s">
        <v>16</v>
      </c>
      <c r="J14" s="38" t="s">
        <v>17</v>
      </c>
      <c r="K14" s="38" t="s">
        <v>18</v>
      </c>
      <c r="L14" s="38" t="s">
        <v>19</v>
      </c>
      <c r="M14" s="38" t="s">
        <v>83</v>
      </c>
      <c r="N14" s="40" t="s">
        <v>451</v>
      </c>
      <c r="O14" s="41" t="s">
        <v>452</v>
      </c>
      <c r="P14" s="41" t="s">
        <v>453</v>
      </c>
      <c r="Q14" s="41" t="s">
        <v>20</v>
      </c>
      <c r="R14" s="38" t="s">
        <v>21</v>
      </c>
      <c r="S14" s="38" t="s">
        <v>22</v>
      </c>
      <c r="T14" s="38" t="s">
        <v>470</v>
      </c>
    </row>
    <row r="15" spans="1:257" ht="18" customHeight="1" x14ac:dyDescent="0.25">
      <c r="A15" s="181">
        <v>1</v>
      </c>
      <c r="B15" s="259" t="s">
        <v>306</v>
      </c>
      <c r="C15" s="259" t="s">
        <v>110</v>
      </c>
      <c r="D15" s="259" t="s">
        <v>45</v>
      </c>
      <c r="E15" s="260" t="s">
        <v>307</v>
      </c>
      <c r="F15" s="260" t="s">
        <v>26</v>
      </c>
      <c r="G15" s="260" t="s">
        <v>282</v>
      </c>
      <c r="H15" s="261" t="s">
        <v>28</v>
      </c>
      <c r="I15" s="262" t="s">
        <v>29</v>
      </c>
      <c r="J15" s="263" t="s">
        <v>171</v>
      </c>
      <c r="K15" s="264" t="s">
        <v>308</v>
      </c>
      <c r="L15" s="265" t="s">
        <v>309</v>
      </c>
      <c r="M15" s="189">
        <v>38</v>
      </c>
      <c r="N15" s="190">
        <v>30</v>
      </c>
      <c r="O15" s="190">
        <v>11</v>
      </c>
      <c r="P15" s="190">
        <v>7.5</v>
      </c>
      <c r="Q15" s="191">
        <v>48.5</v>
      </c>
      <c r="R15" s="266" t="s">
        <v>420</v>
      </c>
      <c r="S15" s="193" t="s">
        <v>421</v>
      </c>
      <c r="T15" s="194">
        <v>1</v>
      </c>
    </row>
    <row r="16" spans="1:257" ht="18" customHeight="1" x14ac:dyDescent="0.25">
      <c r="A16" s="195">
        <v>2</v>
      </c>
      <c r="B16" s="267" t="s">
        <v>297</v>
      </c>
      <c r="C16" s="267" t="s">
        <v>156</v>
      </c>
      <c r="D16" s="267" t="s">
        <v>68</v>
      </c>
      <c r="E16" s="268">
        <v>36752</v>
      </c>
      <c r="F16" s="269" t="s">
        <v>55</v>
      </c>
      <c r="G16" s="270" t="s">
        <v>282</v>
      </c>
      <c r="H16" s="271" t="s">
        <v>28</v>
      </c>
      <c r="I16" s="272" t="s">
        <v>29</v>
      </c>
      <c r="J16" s="273" t="s">
        <v>171</v>
      </c>
      <c r="K16" s="274" t="s">
        <v>298</v>
      </c>
      <c r="L16" s="275" t="s">
        <v>299</v>
      </c>
      <c r="M16" s="203">
        <v>40</v>
      </c>
      <c r="N16" s="204">
        <v>17</v>
      </c>
      <c r="O16" s="204">
        <v>13</v>
      </c>
      <c r="P16" s="204">
        <v>10</v>
      </c>
      <c r="Q16" s="205">
        <v>40</v>
      </c>
      <c r="R16" s="205">
        <v>80</v>
      </c>
      <c r="S16" s="276" t="s">
        <v>430</v>
      </c>
      <c r="T16" s="277">
        <v>2</v>
      </c>
    </row>
    <row r="17" spans="1:20" ht="18" customHeight="1" x14ac:dyDescent="0.25">
      <c r="A17" s="195">
        <v>3</v>
      </c>
      <c r="B17" s="267" t="s">
        <v>291</v>
      </c>
      <c r="C17" s="267" t="s">
        <v>100</v>
      </c>
      <c r="D17" s="267" t="s">
        <v>45</v>
      </c>
      <c r="E17" s="268">
        <v>36689</v>
      </c>
      <c r="F17" s="269" t="s">
        <v>26</v>
      </c>
      <c r="G17" s="270" t="s">
        <v>282</v>
      </c>
      <c r="H17" s="271" t="s">
        <v>28</v>
      </c>
      <c r="I17" s="272" t="s">
        <v>29</v>
      </c>
      <c r="J17" s="273" t="s">
        <v>30</v>
      </c>
      <c r="K17" s="278" t="s">
        <v>88</v>
      </c>
      <c r="L17" s="275" t="s">
        <v>292</v>
      </c>
      <c r="M17" s="203">
        <v>37</v>
      </c>
      <c r="N17" s="204">
        <v>17.5</v>
      </c>
      <c r="O17" s="204">
        <v>13</v>
      </c>
      <c r="P17" s="204">
        <v>10.5</v>
      </c>
      <c r="Q17" s="205">
        <v>41</v>
      </c>
      <c r="R17" s="279" t="s">
        <v>422</v>
      </c>
      <c r="S17" s="276" t="s">
        <v>430</v>
      </c>
      <c r="T17" s="277">
        <v>2</v>
      </c>
    </row>
    <row r="18" spans="1:20" ht="18" customHeight="1" x14ac:dyDescent="0.25">
      <c r="A18" s="214">
        <v>4</v>
      </c>
      <c r="B18" s="280" t="s">
        <v>310</v>
      </c>
      <c r="C18" s="280" t="s">
        <v>276</v>
      </c>
      <c r="D18" s="280" t="s">
        <v>303</v>
      </c>
      <c r="E18" s="281" t="s">
        <v>311</v>
      </c>
      <c r="F18" s="281" t="s">
        <v>55</v>
      </c>
      <c r="G18" s="281" t="s">
        <v>282</v>
      </c>
      <c r="H18" s="282" t="s">
        <v>28</v>
      </c>
      <c r="I18" s="283" t="s">
        <v>29</v>
      </c>
      <c r="J18" s="284" t="s">
        <v>269</v>
      </c>
      <c r="K18" s="285" t="s">
        <v>312</v>
      </c>
      <c r="L18" s="286" t="s">
        <v>313</v>
      </c>
      <c r="M18" s="222">
        <v>36</v>
      </c>
      <c r="N18" s="223">
        <v>20.5</v>
      </c>
      <c r="O18" s="223">
        <v>9</v>
      </c>
      <c r="P18" s="223">
        <v>8</v>
      </c>
      <c r="Q18" s="224">
        <v>37.5</v>
      </c>
      <c r="R18" s="287" t="s">
        <v>423</v>
      </c>
      <c r="S18" s="228" t="s">
        <v>430</v>
      </c>
      <c r="T18" s="288">
        <v>3</v>
      </c>
    </row>
    <row r="19" spans="1:20" ht="18" customHeight="1" x14ac:dyDescent="0.25">
      <c r="A19" s="214">
        <v>5</v>
      </c>
      <c r="B19" s="280" t="s">
        <v>300</v>
      </c>
      <c r="C19" s="280" t="s">
        <v>159</v>
      </c>
      <c r="D19" s="280" t="s">
        <v>141</v>
      </c>
      <c r="E19" s="289">
        <v>36755</v>
      </c>
      <c r="F19" s="290" t="s">
        <v>26</v>
      </c>
      <c r="G19" s="281" t="s">
        <v>282</v>
      </c>
      <c r="H19" s="282" t="s">
        <v>28</v>
      </c>
      <c r="I19" s="283" t="s">
        <v>29</v>
      </c>
      <c r="J19" s="284" t="s">
        <v>30</v>
      </c>
      <c r="K19" s="291" t="s">
        <v>88</v>
      </c>
      <c r="L19" s="286" t="s">
        <v>301</v>
      </c>
      <c r="M19" s="222">
        <v>41</v>
      </c>
      <c r="N19" s="223">
        <v>18.5</v>
      </c>
      <c r="O19" s="223">
        <v>8</v>
      </c>
      <c r="P19" s="223">
        <v>5.5</v>
      </c>
      <c r="Q19" s="224">
        <v>32</v>
      </c>
      <c r="R19" s="224">
        <v>73</v>
      </c>
      <c r="S19" s="228" t="s">
        <v>430</v>
      </c>
      <c r="T19" s="288">
        <v>3</v>
      </c>
    </row>
    <row r="20" spans="1:20" ht="18" customHeight="1" x14ac:dyDescent="0.25">
      <c r="A20" s="64">
        <v>6</v>
      </c>
      <c r="B20" s="65" t="s">
        <v>286</v>
      </c>
      <c r="C20" s="65" t="s">
        <v>287</v>
      </c>
      <c r="D20" s="65" t="s">
        <v>288</v>
      </c>
      <c r="E20" s="59" t="s">
        <v>289</v>
      </c>
      <c r="F20" s="59" t="s">
        <v>26</v>
      </c>
      <c r="G20" s="59" t="s">
        <v>282</v>
      </c>
      <c r="H20" s="60" t="s">
        <v>28</v>
      </c>
      <c r="I20" s="58" t="s">
        <v>29</v>
      </c>
      <c r="J20" s="61" t="s">
        <v>189</v>
      </c>
      <c r="K20" s="179" t="s">
        <v>290</v>
      </c>
      <c r="L20" s="66" t="s">
        <v>111</v>
      </c>
      <c r="M20" s="62">
        <v>39</v>
      </c>
      <c r="N20" s="160">
        <v>14</v>
      </c>
      <c r="O20" s="160">
        <v>11</v>
      </c>
      <c r="P20" s="160">
        <v>8</v>
      </c>
      <c r="Q20" s="163">
        <v>33</v>
      </c>
      <c r="R20" s="163">
        <v>72</v>
      </c>
      <c r="S20" s="157" t="s">
        <v>471</v>
      </c>
      <c r="T20" s="51"/>
    </row>
    <row r="21" spans="1:20" ht="18" customHeight="1" x14ac:dyDescent="0.25">
      <c r="A21" s="64">
        <v>7</v>
      </c>
      <c r="B21" s="65" t="s">
        <v>302</v>
      </c>
      <c r="C21" s="65" t="s">
        <v>179</v>
      </c>
      <c r="D21" s="65" t="s">
        <v>303</v>
      </c>
      <c r="E21" s="68">
        <v>36479</v>
      </c>
      <c r="F21" s="63" t="s">
        <v>55</v>
      </c>
      <c r="G21" s="59" t="s">
        <v>282</v>
      </c>
      <c r="H21" s="60" t="s">
        <v>28</v>
      </c>
      <c r="I21" s="58" t="s">
        <v>29</v>
      </c>
      <c r="J21" s="61" t="s">
        <v>30</v>
      </c>
      <c r="K21" s="180" t="s">
        <v>88</v>
      </c>
      <c r="L21" s="66" t="s">
        <v>304</v>
      </c>
      <c r="M21" s="50">
        <v>28</v>
      </c>
      <c r="N21" s="160">
        <v>22</v>
      </c>
      <c r="O21" s="160">
        <v>12</v>
      </c>
      <c r="P21" s="160">
        <v>6.5</v>
      </c>
      <c r="Q21" s="163">
        <v>40.5</v>
      </c>
      <c r="R21" s="165" t="s">
        <v>424</v>
      </c>
      <c r="S21" s="157" t="s">
        <v>471</v>
      </c>
      <c r="T21" s="51"/>
    </row>
    <row r="22" spans="1:20" ht="18" customHeight="1" x14ac:dyDescent="0.25">
      <c r="A22" s="64">
        <v>8</v>
      </c>
      <c r="B22" s="65" t="s">
        <v>293</v>
      </c>
      <c r="C22" s="65" t="s">
        <v>294</v>
      </c>
      <c r="D22" s="65" t="s">
        <v>25</v>
      </c>
      <c r="E22" s="68">
        <v>36682</v>
      </c>
      <c r="F22" s="63" t="s">
        <v>26</v>
      </c>
      <c r="G22" s="59" t="s">
        <v>282</v>
      </c>
      <c r="H22" s="60" t="s">
        <v>28</v>
      </c>
      <c r="I22" s="58" t="s">
        <v>29</v>
      </c>
      <c r="J22" s="61" t="s">
        <v>30</v>
      </c>
      <c r="K22" s="180" t="s">
        <v>88</v>
      </c>
      <c r="L22" s="66" t="s">
        <v>56</v>
      </c>
      <c r="M22" s="50">
        <v>24</v>
      </c>
      <c r="N22" s="160">
        <v>25.5</v>
      </c>
      <c r="O22" s="160">
        <v>9</v>
      </c>
      <c r="P22" s="160">
        <v>4</v>
      </c>
      <c r="Q22" s="163">
        <v>38.5</v>
      </c>
      <c r="R22" s="165" t="s">
        <v>425</v>
      </c>
      <c r="S22" s="162" t="s">
        <v>471</v>
      </c>
      <c r="T22" s="52"/>
    </row>
    <row r="23" spans="1:20" ht="18" customHeight="1" x14ac:dyDescent="0.25">
      <c r="A23" s="64">
        <v>9</v>
      </c>
      <c r="B23" s="65" t="s">
        <v>278</v>
      </c>
      <c r="C23" s="65" t="s">
        <v>279</v>
      </c>
      <c r="D23" s="65" t="s">
        <v>280</v>
      </c>
      <c r="E23" s="59" t="s">
        <v>281</v>
      </c>
      <c r="F23" s="59" t="s">
        <v>26</v>
      </c>
      <c r="G23" s="59" t="s">
        <v>282</v>
      </c>
      <c r="H23" s="60" t="s">
        <v>74</v>
      </c>
      <c r="I23" s="58" t="s">
        <v>80</v>
      </c>
      <c r="J23" s="61" t="s">
        <v>283</v>
      </c>
      <c r="K23" s="179" t="s">
        <v>284</v>
      </c>
      <c r="L23" s="66" t="s">
        <v>285</v>
      </c>
      <c r="M23" s="50">
        <v>31</v>
      </c>
      <c r="N23" s="160">
        <v>9</v>
      </c>
      <c r="O23" s="160">
        <v>12</v>
      </c>
      <c r="P23" s="160">
        <v>9</v>
      </c>
      <c r="Q23" s="163">
        <v>30</v>
      </c>
      <c r="R23" s="165" t="s">
        <v>426</v>
      </c>
      <c r="S23" s="162" t="s">
        <v>471</v>
      </c>
      <c r="T23" s="52"/>
    </row>
    <row r="24" spans="1:20" ht="18" customHeight="1" x14ac:dyDescent="0.25">
      <c r="A24" s="64">
        <v>10</v>
      </c>
      <c r="B24" s="65" t="s">
        <v>314</v>
      </c>
      <c r="C24" s="65" t="s">
        <v>315</v>
      </c>
      <c r="D24" s="65" t="s">
        <v>115</v>
      </c>
      <c r="E24" s="68">
        <v>36596</v>
      </c>
      <c r="F24" s="63" t="s">
        <v>55</v>
      </c>
      <c r="G24" s="59" t="s">
        <v>282</v>
      </c>
      <c r="H24" s="60" t="s">
        <v>28</v>
      </c>
      <c r="I24" s="58" t="s">
        <v>29</v>
      </c>
      <c r="J24" s="61" t="s">
        <v>30</v>
      </c>
      <c r="K24" s="180" t="s">
        <v>88</v>
      </c>
      <c r="L24" s="66" t="s">
        <v>296</v>
      </c>
      <c r="M24" s="50">
        <v>30</v>
      </c>
      <c r="N24" s="160">
        <v>11</v>
      </c>
      <c r="O24" s="160">
        <v>11</v>
      </c>
      <c r="P24" s="160">
        <v>3</v>
      </c>
      <c r="Q24" s="163">
        <v>25</v>
      </c>
      <c r="R24" s="165" t="s">
        <v>427</v>
      </c>
      <c r="S24" s="162" t="s">
        <v>471</v>
      </c>
      <c r="T24" s="52"/>
    </row>
    <row r="25" spans="1:20" ht="18" customHeight="1" x14ac:dyDescent="0.25">
      <c r="A25" s="64">
        <v>11</v>
      </c>
      <c r="B25" s="65" t="s">
        <v>295</v>
      </c>
      <c r="C25" s="65" t="s">
        <v>85</v>
      </c>
      <c r="D25" s="65" t="s">
        <v>115</v>
      </c>
      <c r="E25" s="68">
        <v>36288</v>
      </c>
      <c r="F25" s="63" t="s">
        <v>55</v>
      </c>
      <c r="G25" s="59" t="s">
        <v>282</v>
      </c>
      <c r="H25" s="60" t="s">
        <v>28</v>
      </c>
      <c r="I25" s="58" t="s">
        <v>29</v>
      </c>
      <c r="J25" s="61" t="s">
        <v>30</v>
      </c>
      <c r="K25" s="180" t="s">
        <v>88</v>
      </c>
      <c r="L25" s="66" t="s">
        <v>296</v>
      </c>
      <c r="M25" s="50">
        <v>29</v>
      </c>
      <c r="N25" s="160">
        <v>6.5</v>
      </c>
      <c r="O25" s="160">
        <v>14</v>
      </c>
      <c r="P25" s="160">
        <v>4</v>
      </c>
      <c r="Q25" s="163">
        <v>24.5</v>
      </c>
      <c r="R25" s="165" t="s">
        <v>428</v>
      </c>
      <c r="S25" s="162" t="s">
        <v>471</v>
      </c>
      <c r="T25" s="52"/>
    </row>
  </sheetData>
  <mergeCells count="14">
    <mergeCell ref="A2:L2"/>
    <mergeCell ref="B5:C5"/>
    <mergeCell ref="R13:S13"/>
    <mergeCell ref="A1:L1"/>
    <mergeCell ref="J6:L6"/>
    <mergeCell ref="A3:L3"/>
    <mergeCell ref="B13:L13"/>
    <mergeCell ref="B6:C6"/>
    <mergeCell ref="A13:A14"/>
    <mergeCell ref="J11:L11"/>
    <mergeCell ref="J8:L8"/>
    <mergeCell ref="J7:L7"/>
    <mergeCell ref="N13:O13"/>
    <mergeCell ref="J5:L5"/>
  </mergeCells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7"/>
  <sheetViews>
    <sheetView showGridLines="0" tabSelected="1" topLeftCell="A11" workbookViewId="0">
      <selection activeCell="E20" sqref="E20"/>
    </sheetView>
  </sheetViews>
  <sheetFormatPr defaultColWidth="8.85546875" defaultRowHeight="15" customHeight="1" x14ac:dyDescent="0.25"/>
  <cols>
    <col min="1" max="1" width="8.85546875" style="32" customWidth="1"/>
    <col min="2" max="3" width="13.42578125" style="32" customWidth="1"/>
    <col min="4" max="4" width="14.85546875" style="32" customWidth="1"/>
    <col min="5" max="5" width="14.28515625" style="32" customWidth="1"/>
    <col min="6" max="6" width="8.85546875" style="32" customWidth="1"/>
    <col min="7" max="8" width="9.28515625" style="32" customWidth="1"/>
    <col min="9" max="9" width="30.28515625" style="32" customWidth="1"/>
    <col min="10" max="10" width="25.140625" style="32" customWidth="1"/>
    <col min="11" max="11" width="27.140625" style="32" customWidth="1"/>
    <col min="12" max="12" width="49.85546875" style="32" customWidth="1"/>
    <col min="13" max="13" width="14" style="32" customWidth="1"/>
    <col min="14" max="14" width="13.140625" style="32" customWidth="1"/>
    <col min="15" max="15" width="15" style="32" customWidth="1"/>
    <col min="16" max="16" width="14.28515625" style="32" customWidth="1"/>
    <col min="17" max="17" width="14.7109375" style="32" customWidth="1"/>
    <col min="18" max="18" width="11" style="32" customWidth="1"/>
    <col min="19" max="19" width="14.42578125" style="32" customWidth="1"/>
    <col min="20" max="20" width="14.42578125" style="33" customWidth="1"/>
    <col min="21" max="257" width="8.85546875" style="32" customWidth="1"/>
  </cols>
  <sheetData>
    <row r="1" spans="1:257" ht="15.75" customHeight="1" x14ac:dyDescent="0.25">
      <c r="A1" s="419" t="s">
        <v>0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120"/>
      <c r="N1" s="120"/>
      <c r="O1" s="120"/>
      <c r="P1" s="120"/>
      <c r="Q1" s="120"/>
      <c r="R1" s="120"/>
      <c r="S1" s="120"/>
      <c r="T1" s="120"/>
    </row>
    <row r="2" spans="1:257" ht="15.75" customHeight="1" x14ac:dyDescent="0.25">
      <c r="A2" s="418" t="s">
        <v>1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120"/>
      <c r="N2" s="120"/>
      <c r="O2" s="120"/>
      <c r="P2" s="120"/>
      <c r="Q2" s="120"/>
      <c r="R2" s="120"/>
      <c r="S2" s="120"/>
      <c r="T2" s="120"/>
    </row>
    <row r="3" spans="1:257" ht="15.75" customHeight="1" x14ac:dyDescent="0.25">
      <c r="A3" s="427" t="s">
        <v>2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120"/>
      <c r="N3" s="120"/>
      <c r="O3" s="120"/>
      <c r="P3" s="120"/>
      <c r="Q3" s="120"/>
      <c r="R3" s="120"/>
      <c r="S3" s="120"/>
      <c r="T3" s="120"/>
    </row>
    <row r="4" spans="1:257" ht="15.75" customHeight="1" x14ac:dyDescent="0.25">
      <c r="A4" s="97"/>
      <c r="B4" s="422" t="s">
        <v>456</v>
      </c>
      <c r="C4" s="422"/>
      <c r="D4" s="97"/>
      <c r="E4" s="97"/>
      <c r="F4" s="97"/>
      <c r="G4" s="97"/>
      <c r="H4" s="97"/>
      <c r="I4" s="97"/>
      <c r="J4" s="97"/>
      <c r="K4" s="97"/>
      <c r="L4" s="97"/>
      <c r="M4" s="120"/>
      <c r="N4" s="120"/>
      <c r="O4" s="120"/>
      <c r="P4" s="120"/>
      <c r="Q4" s="120"/>
      <c r="R4" s="120"/>
      <c r="S4" s="120"/>
      <c r="T4" s="120"/>
    </row>
    <row r="5" spans="1:257" ht="15.75" customHeight="1" x14ac:dyDescent="0.25">
      <c r="A5" s="148"/>
      <c r="B5" s="422" t="s">
        <v>463</v>
      </c>
      <c r="C5" s="422"/>
      <c r="D5" s="35"/>
      <c r="E5" s="35"/>
      <c r="F5" s="35"/>
      <c r="G5" s="35"/>
      <c r="H5" s="35"/>
      <c r="I5" s="35"/>
      <c r="J5" s="422" t="s">
        <v>3</v>
      </c>
      <c r="K5" s="422"/>
      <c r="L5" s="422"/>
      <c r="M5" s="120"/>
      <c r="N5" s="120"/>
      <c r="O5" s="120"/>
      <c r="P5" s="120"/>
      <c r="Q5" s="120"/>
      <c r="R5" s="120"/>
      <c r="S5" s="120"/>
      <c r="T5" s="120"/>
    </row>
    <row r="6" spans="1:257" ht="15.75" customHeight="1" x14ac:dyDescent="0.25">
      <c r="A6" s="35"/>
      <c r="B6" s="129" t="s">
        <v>464</v>
      </c>
      <c r="C6" s="129"/>
      <c r="D6" s="35"/>
      <c r="E6" s="35"/>
      <c r="F6" s="35"/>
      <c r="G6" s="35"/>
      <c r="H6" s="35"/>
      <c r="I6" s="35"/>
      <c r="J6" s="422" t="s">
        <v>4</v>
      </c>
      <c r="K6" s="422"/>
      <c r="L6" s="422"/>
      <c r="M6" s="120"/>
      <c r="N6" s="120"/>
      <c r="O6" s="120"/>
      <c r="P6" s="120"/>
      <c r="Q6" s="120"/>
      <c r="R6" s="120"/>
      <c r="S6" s="120"/>
      <c r="T6" s="120"/>
    </row>
    <row r="7" spans="1:257" ht="15.75" customHeight="1" x14ac:dyDescent="0.25">
      <c r="A7" s="129"/>
      <c r="B7" s="132" t="s">
        <v>458</v>
      </c>
      <c r="C7" s="37"/>
      <c r="D7" s="129"/>
      <c r="E7" s="129"/>
      <c r="F7" s="129"/>
      <c r="G7" s="129"/>
      <c r="H7" s="129"/>
      <c r="I7" s="129"/>
      <c r="J7" s="420" t="s">
        <v>316</v>
      </c>
      <c r="K7" s="420"/>
      <c r="L7" s="420"/>
      <c r="M7" s="120"/>
      <c r="N7" s="120"/>
      <c r="O7" s="120"/>
      <c r="P7" s="120"/>
      <c r="Q7" s="120"/>
      <c r="R7" s="120"/>
      <c r="S7" s="120"/>
      <c r="T7" s="120"/>
    </row>
    <row r="8" spans="1:257" ht="15.75" customHeight="1" x14ac:dyDescent="0.25">
      <c r="A8" s="149"/>
      <c r="B8" s="132" t="s">
        <v>459</v>
      </c>
      <c r="C8" s="37"/>
      <c r="D8" s="148"/>
      <c r="E8" s="148"/>
      <c r="F8" s="148"/>
      <c r="G8" s="148"/>
      <c r="H8" s="148"/>
      <c r="I8" s="148"/>
      <c r="J8" s="426" t="s">
        <v>441</v>
      </c>
      <c r="K8" s="426"/>
      <c r="L8" s="426"/>
      <c r="M8" s="120"/>
      <c r="N8" s="120"/>
      <c r="O8" s="120"/>
      <c r="P8" s="120"/>
      <c r="Q8" s="120"/>
      <c r="R8" s="120"/>
      <c r="S8" s="120"/>
      <c r="T8" s="120"/>
    </row>
    <row r="9" spans="1:257" ht="15.75" customHeight="1" x14ac:dyDescent="0.25">
      <c r="A9" s="149"/>
      <c r="B9" s="132" t="s">
        <v>465</v>
      </c>
      <c r="C9" s="37"/>
      <c r="D9" s="148"/>
      <c r="E9" s="148"/>
      <c r="F9" s="148"/>
      <c r="G9" s="148"/>
      <c r="H9" s="148"/>
      <c r="I9" s="148"/>
      <c r="J9" s="425"/>
      <c r="K9" s="425"/>
      <c r="L9" s="425"/>
      <c r="M9" s="120"/>
      <c r="N9" s="120"/>
      <c r="O9" s="120"/>
      <c r="P9" s="120"/>
      <c r="Q9" s="120"/>
      <c r="R9" s="120"/>
      <c r="S9" s="120"/>
      <c r="T9" s="120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  <c r="IW9" s="33"/>
    </row>
    <row r="10" spans="1:257" ht="15.75" customHeight="1" x14ac:dyDescent="0.25">
      <c r="A10" s="149"/>
      <c r="B10" s="132" t="s">
        <v>466</v>
      </c>
      <c r="C10" s="132"/>
      <c r="D10" s="148"/>
      <c r="E10" s="148"/>
      <c r="F10" s="148"/>
      <c r="G10" s="148"/>
      <c r="H10" s="148"/>
      <c r="I10" s="148"/>
      <c r="J10" s="425"/>
      <c r="K10" s="425"/>
      <c r="L10" s="425"/>
      <c r="M10" s="120"/>
      <c r="N10" s="120"/>
      <c r="O10" s="120"/>
      <c r="P10" s="120"/>
      <c r="Q10" s="120"/>
      <c r="R10" s="120"/>
      <c r="S10" s="120"/>
      <c r="T10" s="120"/>
    </row>
    <row r="11" spans="1:257" ht="15.75" customHeight="1" x14ac:dyDescent="0.25">
      <c r="A11" s="149"/>
      <c r="B11" s="132"/>
      <c r="C11" s="132"/>
      <c r="D11" s="148"/>
      <c r="E11" s="148"/>
      <c r="F11" s="148"/>
      <c r="G11" s="148"/>
      <c r="H11" s="148"/>
      <c r="I11" s="148"/>
      <c r="J11" s="96"/>
      <c r="K11" s="96"/>
      <c r="L11" s="96"/>
      <c r="M11" s="120"/>
      <c r="N11" s="120"/>
      <c r="O11" s="120"/>
      <c r="P11" s="120"/>
      <c r="Q11" s="120"/>
      <c r="R11" s="120"/>
      <c r="S11" s="120"/>
      <c r="T11" s="120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  <c r="IW11" s="33"/>
    </row>
    <row r="12" spans="1:257" ht="15.75" customHeight="1" x14ac:dyDescent="0.25">
      <c r="A12" s="444" t="s">
        <v>6</v>
      </c>
      <c r="B12" s="446" t="s">
        <v>7</v>
      </c>
      <c r="C12" s="447"/>
      <c r="D12" s="447"/>
      <c r="E12" s="447"/>
      <c r="F12" s="447"/>
      <c r="G12" s="447"/>
      <c r="H12" s="447"/>
      <c r="I12" s="447"/>
      <c r="J12" s="447"/>
      <c r="K12" s="447"/>
      <c r="L12" s="423"/>
      <c r="M12" s="110"/>
      <c r="N12" s="442" t="s">
        <v>8</v>
      </c>
      <c r="O12" s="442"/>
      <c r="P12" s="94"/>
      <c r="Q12" s="99"/>
      <c r="R12" s="448"/>
      <c r="S12" s="449"/>
      <c r="T12" s="93"/>
    </row>
    <row r="13" spans="1:257" ht="69" customHeight="1" x14ac:dyDescent="0.25">
      <c r="A13" s="445"/>
      <c r="B13" s="38" t="s">
        <v>9</v>
      </c>
      <c r="C13" s="38" t="s">
        <v>10</v>
      </c>
      <c r="D13" s="38" t="s">
        <v>11</v>
      </c>
      <c r="E13" s="39" t="s">
        <v>12</v>
      </c>
      <c r="F13" s="39" t="s">
        <v>13</v>
      </c>
      <c r="G13" s="38" t="s">
        <v>14</v>
      </c>
      <c r="H13" s="38" t="s">
        <v>15</v>
      </c>
      <c r="I13" s="38" t="s">
        <v>16</v>
      </c>
      <c r="J13" s="38" t="s">
        <v>17</v>
      </c>
      <c r="K13" s="38" t="s">
        <v>18</v>
      </c>
      <c r="L13" s="38" t="s">
        <v>19</v>
      </c>
      <c r="M13" s="38" t="s">
        <v>83</v>
      </c>
      <c r="N13" s="40" t="s">
        <v>454</v>
      </c>
      <c r="O13" s="41" t="s">
        <v>452</v>
      </c>
      <c r="P13" s="41" t="s">
        <v>455</v>
      </c>
      <c r="Q13" s="41" t="s">
        <v>20</v>
      </c>
      <c r="R13" s="38" t="s">
        <v>21</v>
      </c>
      <c r="S13" s="38" t="s">
        <v>22</v>
      </c>
      <c r="T13" s="38" t="s">
        <v>470</v>
      </c>
    </row>
    <row r="14" spans="1:257" ht="18" customHeight="1" x14ac:dyDescent="0.25">
      <c r="A14" s="181">
        <v>1</v>
      </c>
      <c r="B14" s="231" t="s">
        <v>331</v>
      </c>
      <c r="C14" s="231" t="s">
        <v>332</v>
      </c>
      <c r="D14" s="231" t="s">
        <v>145</v>
      </c>
      <c r="E14" s="232">
        <v>36460</v>
      </c>
      <c r="F14" s="233" t="s">
        <v>55</v>
      </c>
      <c r="G14" s="234" t="s">
        <v>317</v>
      </c>
      <c r="H14" s="235" t="s">
        <v>28</v>
      </c>
      <c r="I14" s="231" t="s">
        <v>29</v>
      </c>
      <c r="J14" s="231" t="s">
        <v>30</v>
      </c>
      <c r="K14" s="231" t="s">
        <v>31</v>
      </c>
      <c r="L14" s="188" t="s">
        <v>333</v>
      </c>
      <c r="M14" s="189">
        <v>53</v>
      </c>
      <c r="N14" s="190">
        <v>21</v>
      </c>
      <c r="O14" s="190">
        <v>15</v>
      </c>
      <c r="P14" s="190">
        <v>14.5</v>
      </c>
      <c r="Q14" s="236">
        <f t="shared" ref="Q14:Q27" si="0">SUM(M14:P14)</f>
        <v>103.5</v>
      </c>
      <c r="R14" s="192" t="s">
        <v>429</v>
      </c>
      <c r="S14" s="193" t="s">
        <v>421</v>
      </c>
      <c r="T14" s="194">
        <v>1</v>
      </c>
    </row>
    <row r="15" spans="1:257" ht="18" customHeight="1" x14ac:dyDescent="0.25">
      <c r="A15" s="195">
        <v>2</v>
      </c>
      <c r="B15" s="237" t="s">
        <v>318</v>
      </c>
      <c r="C15" s="237" t="s">
        <v>182</v>
      </c>
      <c r="D15" s="237" t="s">
        <v>41</v>
      </c>
      <c r="E15" s="238">
        <v>36458</v>
      </c>
      <c r="F15" s="239" t="s">
        <v>26</v>
      </c>
      <c r="G15" s="240" t="s">
        <v>317</v>
      </c>
      <c r="H15" s="241" t="s">
        <v>28</v>
      </c>
      <c r="I15" s="237" t="s">
        <v>29</v>
      </c>
      <c r="J15" s="237" t="s">
        <v>319</v>
      </c>
      <c r="K15" s="242" t="s">
        <v>320</v>
      </c>
      <c r="L15" s="243" t="s">
        <v>321</v>
      </c>
      <c r="M15" s="203">
        <v>50</v>
      </c>
      <c r="N15" s="204">
        <v>18.5</v>
      </c>
      <c r="O15" s="204">
        <v>9</v>
      </c>
      <c r="P15" s="204">
        <v>15</v>
      </c>
      <c r="Q15" s="211">
        <f t="shared" si="0"/>
        <v>92.5</v>
      </c>
      <c r="R15" s="212" t="s">
        <v>433</v>
      </c>
      <c r="S15" s="244" t="s">
        <v>430</v>
      </c>
      <c r="T15" s="245">
        <v>2</v>
      </c>
    </row>
    <row r="16" spans="1:257" ht="18" customHeight="1" x14ac:dyDescent="0.25">
      <c r="A16" s="195">
        <v>3</v>
      </c>
      <c r="B16" s="237" t="s">
        <v>350</v>
      </c>
      <c r="C16" s="237" t="s">
        <v>294</v>
      </c>
      <c r="D16" s="237" t="s">
        <v>351</v>
      </c>
      <c r="E16" s="238">
        <v>36078</v>
      </c>
      <c r="F16" s="239" t="s">
        <v>26</v>
      </c>
      <c r="G16" s="240" t="s">
        <v>317</v>
      </c>
      <c r="H16" s="241" t="s">
        <v>28</v>
      </c>
      <c r="I16" s="237" t="s">
        <v>29</v>
      </c>
      <c r="J16" s="237" t="s">
        <v>30</v>
      </c>
      <c r="K16" s="237" t="s">
        <v>31</v>
      </c>
      <c r="L16" s="246" t="s">
        <v>324</v>
      </c>
      <c r="M16" s="203">
        <v>61</v>
      </c>
      <c r="N16" s="204">
        <v>11.5</v>
      </c>
      <c r="O16" s="204">
        <v>9</v>
      </c>
      <c r="P16" s="204">
        <v>10</v>
      </c>
      <c r="Q16" s="211">
        <f t="shared" si="0"/>
        <v>91.5</v>
      </c>
      <c r="R16" s="212" t="s">
        <v>434</v>
      </c>
      <c r="S16" s="244" t="s">
        <v>430</v>
      </c>
      <c r="T16" s="245">
        <v>2</v>
      </c>
    </row>
    <row r="17" spans="1:20" ht="18" customHeight="1" x14ac:dyDescent="0.25">
      <c r="A17" s="214">
        <v>4</v>
      </c>
      <c r="B17" s="247" t="s">
        <v>323</v>
      </c>
      <c r="C17" s="247" t="s">
        <v>287</v>
      </c>
      <c r="D17" s="247" t="s">
        <v>215</v>
      </c>
      <c r="E17" s="248">
        <v>36562</v>
      </c>
      <c r="F17" s="249" t="s">
        <v>26</v>
      </c>
      <c r="G17" s="250" t="s">
        <v>317</v>
      </c>
      <c r="H17" s="251" t="s">
        <v>28</v>
      </c>
      <c r="I17" s="247" t="s">
        <v>29</v>
      </c>
      <c r="J17" s="247" t="s">
        <v>30</v>
      </c>
      <c r="K17" s="247" t="s">
        <v>31</v>
      </c>
      <c r="L17" s="252" t="s">
        <v>324</v>
      </c>
      <c r="M17" s="222">
        <v>40.5</v>
      </c>
      <c r="N17" s="223">
        <v>23</v>
      </c>
      <c r="O17" s="223">
        <v>10</v>
      </c>
      <c r="P17" s="223">
        <v>15.5</v>
      </c>
      <c r="Q17" s="253">
        <f t="shared" si="0"/>
        <v>89</v>
      </c>
      <c r="R17" s="226">
        <v>4</v>
      </c>
      <c r="S17" s="254" t="s">
        <v>430</v>
      </c>
      <c r="T17" s="227">
        <v>3</v>
      </c>
    </row>
    <row r="18" spans="1:20" ht="18" customHeight="1" x14ac:dyDescent="0.25">
      <c r="A18" s="214">
        <v>5</v>
      </c>
      <c r="B18" s="247" t="s">
        <v>329</v>
      </c>
      <c r="C18" s="247" t="s">
        <v>92</v>
      </c>
      <c r="D18" s="247" t="s">
        <v>45</v>
      </c>
      <c r="E18" s="248">
        <v>36356</v>
      </c>
      <c r="F18" s="249" t="s">
        <v>26</v>
      </c>
      <c r="G18" s="250" t="s">
        <v>317</v>
      </c>
      <c r="H18" s="251" t="s">
        <v>28</v>
      </c>
      <c r="I18" s="247" t="s">
        <v>29</v>
      </c>
      <c r="J18" s="247" t="s">
        <v>30</v>
      </c>
      <c r="K18" s="247" t="s">
        <v>31</v>
      </c>
      <c r="L18" s="255" t="s">
        <v>330</v>
      </c>
      <c r="M18" s="222">
        <v>49.5</v>
      </c>
      <c r="N18" s="223">
        <v>16.5</v>
      </c>
      <c r="O18" s="223">
        <v>11</v>
      </c>
      <c r="P18" s="223">
        <v>12</v>
      </c>
      <c r="Q18" s="256">
        <f t="shared" si="0"/>
        <v>89</v>
      </c>
      <c r="R18" s="225" t="s">
        <v>435</v>
      </c>
      <c r="S18" s="257" t="s">
        <v>430</v>
      </c>
      <c r="T18" s="258">
        <v>3</v>
      </c>
    </row>
    <row r="19" spans="1:20" ht="18" customHeight="1" x14ac:dyDescent="0.25">
      <c r="A19" s="64">
        <v>6</v>
      </c>
      <c r="B19" s="69" t="s">
        <v>338</v>
      </c>
      <c r="C19" s="69" t="s">
        <v>339</v>
      </c>
      <c r="D19" s="69" t="s">
        <v>340</v>
      </c>
      <c r="E19" s="70">
        <v>36307</v>
      </c>
      <c r="F19" s="71" t="s">
        <v>26</v>
      </c>
      <c r="G19" s="72" t="s">
        <v>317</v>
      </c>
      <c r="H19" s="73" t="s">
        <v>28</v>
      </c>
      <c r="I19" s="69" t="s">
        <v>29</v>
      </c>
      <c r="J19" s="69" t="s">
        <v>478</v>
      </c>
      <c r="K19" s="77" t="s">
        <v>149</v>
      </c>
      <c r="L19" s="76" t="s">
        <v>341</v>
      </c>
      <c r="M19" s="50">
        <v>48.5</v>
      </c>
      <c r="N19" s="160">
        <v>16</v>
      </c>
      <c r="O19" s="160">
        <v>9</v>
      </c>
      <c r="P19" s="160">
        <v>12</v>
      </c>
      <c r="Q19" s="62">
        <f t="shared" si="0"/>
        <v>85.5</v>
      </c>
      <c r="R19" s="155" t="s">
        <v>27</v>
      </c>
      <c r="S19" s="162" t="s">
        <v>471</v>
      </c>
      <c r="T19" s="52"/>
    </row>
    <row r="20" spans="1:20" ht="18" customHeight="1" x14ac:dyDescent="0.25">
      <c r="A20" s="64">
        <v>7</v>
      </c>
      <c r="B20" s="69" t="s">
        <v>327</v>
      </c>
      <c r="C20" s="69" t="s">
        <v>328</v>
      </c>
      <c r="D20" s="69" t="s">
        <v>127</v>
      </c>
      <c r="E20" s="70">
        <v>36452</v>
      </c>
      <c r="F20" s="71" t="s">
        <v>26</v>
      </c>
      <c r="G20" s="72" t="s">
        <v>317</v>
      </c>
      <c r="H20" s="73" t="s">
        <v>28</v>
      </c>
      <c r="I20" s="69" t="s">
        <v>29</v>
      </c>
      <c r="J20" s="69" t="s">
        <v>30</v>
      </c>
      <c r="K20" s="69" t="s">
        <v>31</v>
      </c>
      <c r="L20" s="77" t="s">
        <v>324</v>
      </c>
      <c r="M20" s="57">
        <v>38.5</v>
      </c>
      <c r="N20" s="160">
        <v>14.5</v>
      </c>
      <c r="O20" s="160">
        <v>13</v>
      </c>
      <c r="P20" s="160">
        <v>18.5</v>
      </c>
      <c r="Q20" s="62">
        <f t="shared" si="0"/>
        <v>84.5</v>
      </c>
      <c r="R20" s="157">
        <v>6</v>
      </c>
      <c r="S20" s="157" t="s">
        <v>471</v>
      </c>
      <c r="T20" s="51"/>
    </row>
    <row r="21" spans="1:20" ht="18" customHeight="1" x14ac:dyDescent="0.25">
      <c r="A21" s="64">
        <v>8</v>
      </c>
      <c r="B21" s="69" t="s">
        <v>353</v>
      </c>
      <c r="C21" s="69" t="s">
        <v>213</v>
      </c>
      <c r="D21" s="69" t="s">
        <v>45</v>
      </c>
      <c r="E21" s="70">
        <v>36150</v>
      </c>
      <c r="F21" s="71" t="s">
        <v>26</v>
      </c>
      <c r="G21" s="72" t="s">
        <v>317</v>
      </c>
      <c r="H21" s="73" t="s">
        <v>28</v>
      </c>
      <c r="I21" s="69" t="s">
        <v>29</v>
      </c>
      <c r="J21" s="69" t="s">
        <v>30</v>
      </c>
      <c r="K21" s="69" t="s">
        <v>31</v>
      </c>
      <c r="L21" s="76" t="s">
        <v>354</v>
      </c>
      <c r="M21" s="50">
        <v>39</v>
      </c>
      <c r="N21" s="160">
        <v>19</v>
      </c>
      <c r="O21" s="160">
        <v>9</v>
      </c>
      <c r="P21" s="160">
        <v>13</v>
      </c>
      <c r="Q21" s="62">
        <f t="shared" si="0"/>
        <v>80</v>
      </c>
      <c r="R21" s="155" t="s">
        <v>160</v>
      </c>
      <c r="S21" s="162" t="s">
        <v>471</v>
      </c>
      <c r="T21" s="52"/>
    </row>
    <row r="22" spans="1:20" ht="18" customHeight="1" x14ac:dyDescent="0.25">
      <c r="A22" s="64">
        <v>9</v>
      </c>
      <c r="B22" s="69" t="s">
        <v>325</v>
      </c>
      <c r="C22" s="69" t="s">
        <v>200</v>
      </c>
      <c r="D22" s="69" t="s">
        <v>59</v>
      </c>
      <c r="E22" s="70">
        <v>36481</v>
      </c>
      <c r="F22" s="71" t="s">
        <v>26</v>
      </c>
      <c r="G22" s="72" t="s">
        <v>317</v>
      </c>
      <c r="H22" s="73" t="s">
        <v>28</v>
      </c>
      <c r="I22" s="69" t="s">
        <v>29</v>
      </c>
      <c r="J22" s="69" t="s">
        <v>30</v>
      </c>
      <c r="K22" s="75" t="s">
        <v>31</v>
      </c>
      <c r="L22" s="77" t="s">
        <v>324</v>
      </c>
      <c r="M22" s="50">
        <v>33.5</v>
      </c>
      <c r="N22" s="161">
        <v>16.5</v>
      </c>
      <c r="O22" s="161">
        <v>10</v>
      </c>
      <c r="P22" s="161">
        <v>9</v>
      </c>
      <c r="Q22" s="67">
        <f t="shared" si="0"/>
        <v>69</v>
      </c>
      <c r="R22" s="155" t="s">
        <v>220</v>
      </c>
      <c r="S22" s="162" t="s">
        <v>471</v>
      </c>
      <c r="T22" s="52"/>
    </row>
    <row r="23" spans="1:20" ht="18" customHeight="1" x14ac:dyDescent="0.25">
      <c r="A23" s="64">
        <v>10</v>
      </c>
      <c r="B23" s="69" t="s">
        <v>342</v>
      </c>
      <c r="C23" s="69" t="s">
        <v>92</v>
      </c>
      <c r="D23" s="69" t="s">
        <v>169</v>
      </c>
      <c r="E23" s="70">
        <v>36300</v>
      </c>
      <c r="F23" s="71" t="s">
        <v>26</v>
      </c>
      <c r="G23" s="72" t="s">
        <v>317</v>
      </c>
      <c r="H23" s="73" t="s">
        <v>28</v>
      </c>
      <c r="I23" s="69" t="s">
        <v>29</v>
      </c>
      <c r="J23" s="69" t="s">
        <v>30</v>
      </c>
      <c r="K23" s="69" t="s">
        <v>31</v>
      </c>
      <c r="L23" s="76" t="s">
        <v>343</v>
      </c>
      <c r="M23" s="53">
        <v>31.5</v>
      </c>
      <c r="N23" s="160">
        <v>14</v>
      </c>
      <c r="O23" s="160">
        <v>10</v>
      </c>
      <c r="P23" s="160">
        <v>9.5</v>
      </c>
      <c r="Q23" s="62">
        <f t="shared" si="0"/>
        <v>65</v>
      </c>
      <c r="R23" s="155" t="s">
        <v>282</v>
      </c>
      <c r="S23" s="162" t="s">
        <v>471</v>
      </c>
      <c r="T23" s="52"/>
    </row>
    <row r="24" spans="1:20" ht="18" customHeight="1" x14ac:dyDescent="0.25">
      <c r="A24" s="64">
        <v>11</v>
      </c>
      <c r="B24" s="69" t="s">
        <v>344</v>
      </c>
      <c r="C24" s="69" t="s">
        <v>107</v>
      </c>
      <c r="D24" s="69" t="s">
        <v>225</v>
      </c>
      <c r="E24" s="72" t="s">
        <v>345</v>
      </c>
      <c r="F24" s="72" t="s">
        <v>26</v>
      </c>
      <c r="G24" s="72" t="s">
        <v>317</v>
      </c>
      <c r="H24" s="73" t="s">
        <v>28</v>
      </c>
      <c r="I24" s="69" t="s">
        <v>346</v>
      </c>
      <c r="J24" s="69" t="s">
        <v>347</v>
      </c>
      <c r="K24" s="69" t="s">
        <v>348</v>
      </c>
      <c r="L24" s="76" t="s">
        <v>349</v>
      </c>
      <c r="M24" s="50">
        <v>36.5</v>
      </c>
      <c r="N24" s="160">
        <v>4</v>
      </c>
      <c r="O24" s="160">
        <v>9</v>
      </c>
      <c r="P24" s="160">
        <v>11</v>
      </c>
      <c r="Q24" s="62">
        <f t="shared" si="0"/>
        <v>60.5</v>
      </c>
      <c r="R24" s="155" t="s">
        <v>317</v>
      </c>
      <c r="S24" s="162" t="s">
        <v>471</v>
      </c>
      <c r="T24" s="52"/>
    </row>
    <row r="25" spans="1:20" ht="18" customHeight="1" x14ac:dyDescent="0.25">
      <c r="A25" s="64">
        <v>12</v>
      </c>
      <c r="B25" s="69" t="s">
        <v>326</v>
      </c>
      <c r="C25" s="69" t="s">
        <v>134</v>
      </c>
      <c r="D25" s="69" t="s">
        <v>76</v>
      </c>
      <c r="E25" s="70">
        <v>36427</v>
      </c>
      <c r="F25" s="71" t="s">
        <v>26</v>
      </c>
      <c r="G25" s="72" t="s">
        <v>317</v>
      </c>
      <c r="H25" s="73" t="s">
        <v>28</v>
      </c>
      <c r="I25" s="69" t="s">
        <v>29</v>
      </c>
      <c r="J25" s="69" t="s">
        <v>305</v>
      </c>
      <c r="K25" s="69" t="s">
        <v>117</v>
      </c>
      <c r="L25" s="76" t="s">
        <v>118</v>
      </c>
      <c r="M25" s="79">
        <v>29.5</v>
      </c>
      <c r="N25" s="159">
        <v>8.5</v>
      </c>
      <c r="O25" s="159">
        <v>10</v>
      </c>
      <c r="P25" s="159">
        <v>11</v>
      </c>
      <c r="Q25" s="154">
        <f t="shared" si="0"/>
        <v>59</v>
      </c>
      <c r="R25" s="157">
        <v>11</v>
      </c>
      <c r="S25" s="157" t="s">
        <v>471</v>
      </c>
      <c r="T25" s="51"/>
    </row>
    <row r="26" spans="1:20" ht="18" customHeight="1" x14ac:dyDescent="0.25">
      <c r="A26" s="64">
        <v>13</v>
      </c>
      <c r="B26" s="69" t="s">
        <v>334</v>
      </c>
      <c r="C26" s="69" t="s">
        <v>335</v>
      </c>
      <c r="D26" s="69" t="s">
        <v>45</v>
      </c>
      <c r="E26" s="70">
        <v>36134</v>
      </c>
      <c r="F26" s="71" t="s">
        <v>26</v>
      </c>
      <c r="G26" s="72" t="s">
        <v>317</v>
      </c>
      <c r="H26" s="73" t="s">
        <v>28</v>
      </c>
      <c r="I26" s="69" t="s">
        <v>29</v>
      </c>
      <c r="J26" s="69" t="s">
        <v>93</v>
      </c>
      <c r="K26" s="75" t="s">
        <v>336</v>
      </c>
      <c r="L26" s="76" t="s">
        <v>337</v>
      </c>
      <c r="M26" s="62">
        <v>34.5</v>
      </c>
      <c r="N26" s="160">
        <v>7.5</v>
      </c>
      <c r="O26" s="160">
        <v>9</v>
      </c>
      <c r="P26" s="160">
        <v>7</v>
      </c>
      <c r="Q26" s="62">
        <f t="shared" si="0"/>
        <v>58</v>
      </c>
      <c r="R26" s="159">
        <v>12</v>
      </c>
      <c r="S26" s="158" t="s">
        <v>471</v>
      </c>
      <c r="T26" s="78"/>
    </row>
    <row r="27" spans="1:20" ht="18" customHeight="1" x14ac:dyDescent="0.25">
      <c r="A27" s="64">
        <v>14</v>
      </c>
      <c r="B27" s="69" t="s">
        <v>352</v>
      </c>
      <c r="C27" s="69" t="s">
        <v>156</v>
      </c>
      <c r="D27" s="69" t="s">
        <v>81</v>
      </c>
      <c r="E27" s="70">
        <v>36555</v>
      </c>
      <c r="F27" s="71" t="s">
        <v>55</v>
      </c>
      <c r="G27" s="72" t="s">
        <v>317</v>
      </c>
      <c r="H27" s="73" t="s">
        <v>28</v>
      </c>
      <c r="I27" s="69" t="s">
        <v>29</v>
      </c>
      <c r="J27" s="69" t="s">
        <v>116</v>
      </c>
      <c r="K27" s="69" t="s">
        <v>117</v>
      </c>
      <c r="L27" s="76" t="s">
        <v>486</v>
      </c>
      <c r="M27" s="79">
        <v>27.5</v>
      </c>
      <c r="N27" s="159">
        <v>9</v>
      </c>
      <c r="O27" s="159">
        <v>9</v>
      </c>
      <c r="P27" s="159">
        <v>9</v>
      </c>
      <c r="Q27" s="154">
        <f t="shared" si="0"/>
        <v>54.5</v>
      </c>
      <c r="R27" s="155" t="s">
        <v>469</v>
      </c>
      <c r="S27" s="162" t="s">
        <v>471</v>
      </c>
      <c r="T27" s="52"/>
    </row>
  </sheetData>
  <mergeCells count="15">
    <mergeCell ref="R12:S12"/>
    <mergeCell ref="A1:L1"/>
    <mergeCell ref="J7:L7"/>
    <mergeCell ref="A12:A13"/>
    <mergeCell ref="J6:L6"/>
    <mergeCell ref="N12:O12"/>
    <mergeCell ref="B12:L12"/>
    <mergeCell ref="J10:L10"/>
    <mergeCell ref="J8:L8"/>
    <mergeCell ref="J5:L5"/>
    <mergeCell ref="A3:L3"/>
    <mergeCell ref="J9:L9"/>
    <mergeCell ref="B4:C4"/>
    <mergeCell ref="A2:L2"/>
    <mergeCell ref="B5:C5"/>
  </mergeCells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5"/>
  <sheetViews>
    <sheetView showGridLines="0" topLeftCell="A7" workbookViewId="0">
      <selection activeCell="F21" sqref="F21"/>
    </sheetView>
  </sheetViews>
  <sheetFormatPr defaultColWidth="8.85546875" defaultRowHeight="15" customHeight="1" x14ac:dyDescent="0.25"/>
  <cols>
    <col min="1" max="1" width="8.85546875" style="33" customWidth="1"/>
    <col min="2" max="2" width="14.140625" style="33" customWidth="1"/>
    <col min="3" max="3" width="13.42578125" style="33" customWidth="1"/>
    <col min="4" max="4" width="14.85546875" style="33" customWidth="1"/>
    <col min="5" max="5" width="14.140625" style="33" customWidth="1"/>
    <col min="6" max="8" width="8.85546875" style="33" customWidth="1"/>
    <col min="9" max="9" width="22" style="33" customWidth="1"/>
    <col min="10" max="10" width="20.28515625" style="33" customWidth="1"/>
    <col min="11" max="11" width="20.85546875" style="33" customWidth="1"/>
    <col min="12" max="12" width="50" style="33" customWidth="1"/>
    <col min="13" max="13" width="8.85546875" style="33" customWidth="1"/>
    <col min="14" max="14" width="15.7109375" style="33" customWidth="1"/>
    <col min="15" max="15" width="16.7109375" style="33" customWidth="1"/>
    <col min="16" max="16" width="12.140625" style="33" customWidth="1"/>
    <col min="17" max="17" width="12.28515625" style="33" customWidth="1"/>
    <col min="18" max="18" width="8.85546875" style="33" customWidth="1"/>
    <col min="19" max="20" width="16.42578125" style="33" customWidth="1"/>
    <col min="21" max="257" width="8.85546875" style="33" customWidth="1"/>
  </cols>
  <sheetData>
    <row r="1" spans="1:20" ht="15" customHeight="1" x14ac:dyDescent="0.25">
      <c r="A1" s="419" t="s">
        <v>0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120"/>
      <c r="N1" s="120"/>
      <c r="O1" s="120"/>
      <c r="P1" s="120"/>
      <c r="Q1" s="120"/>
      <c r="R1" s="120"/>
      <c r="S1" s="120"/>
      <c r="T1" s="120"/>
    </row>
    <row r="2" spans="1:20" ht="15.75" customHeight="1" x14ac:dyDescent="0.25">
      <c r="A2" s="418" t="s">
        <v>1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120"/>
      <c r="N2" s="120"/>
      <c r="O2" s="120"/>
      <c r="P2" s="120"/>
      <c r="Q2" s="120"/>
      <c r="R2" s="120"/>
      <c r="S2" s="120"/>
      <c r="T2" s="120"/>
    </row>
    <row r="3" spans="1:20" ht="15.75" customHeight="1" x14ac:dyDescent="0.25">
      <c r="A3" s="427" t="s">
        <v>2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120"/>
      <c r="N3" s="120"/>
      <c r="O3" s="120"/>
      <c r="P3" s="120"/>
      <c r="Q3" s="120"/>
      <c r="R3" s="120"/>
      <c r="S3" s="120"/>
      <c r="T3" s="120"/>
    </row>
    <row r="4" spans="1:20" ht="15.75" customHeight="1" x14ac:dyDescent="0.25">
      <c r="A4" s="97"/>
      <c r="B4" s="422" t="s">
        <v>456</v>
      </c>
      <c r="C4" s="422"/>
      <c r="D4" s="97"/>
      <c r="E4" s="97"/>
      <c r="F4" s="97"/>
      <c r="G4" s="97"/>
      <c r="H4" s="97"/>
      <c r="I4" s="97"/>
      <c r="J4" s="97"/>
      <c r="K4" s="97"/>
      <c r="L4" s="97"/>
      <c r="M4" s="120"/>
      <c r="N4" s="120"/>
      <c r="O4" s="120"/>
      <c r="P4" s="120"/>
      <c r="Q4" s="120"/>
      <c r="R4" s="120"/>
      <c r="S4" s="120"/>
      <c r="T4" s="120"/>
    </row>
    <row r="5" spans="1:20" ht="15.75" customHeight="1" x14ac:dyDescent="0.25">
      <c r="A5" s="132"/>
      <c r="B5" s="422" t="s">
        <v>463</v>
      </c>
      <c r="C5" s="422"/>
      <c r="D5" s="35"/>
      <c r="E5" s="35"/>
      <c r="F5" s="35"/>
      <c r="G5" s="35"/>
      <c r="H5" s="35"/>
      <c r="I5" s="35"/>
      <c r="J5" s="422" t="s">
        <v>3</v>
      </c>
      <c r="K5" s="422"/>
      <c r="L5" s="422"/>
      <c r="M5" s="120"/>
      <c r="N5" s="120"/>
      <c r="O5" s="120"/>
      <c r="P5" s="120"/>
      <c r="Q5" s="120"/>
      <c r="R5" s="120"/>
      <c r="S5" s="120"/>
      <c r="T5" s="120"/>
    </row>
    <row r="6" spans="1:20" ht="15.75" customHeight="1" x14ac:dyDescent="0.25">
      <c r="A6" s="35"/>
      <c r="B6" s="129" t="s">
        <v>464</v>
      </c>
      <c r="C6" s="129"/>
      <c r="D6" s="35"/>
      <c r="E6" s="35"/>
      <c r="F6" s="35"/>
      <c r="G6" s="35"/>
      <c r="H6" s="35"/>
      <c r="I6" s="35"/>
      <c r="J6" s="422" t="s">
        <v>4</v>
      </c>
      <c r="K6" s="422"/>
      <c r="L6" s="422"/>
      <c r="M6" s="120"/>
      <c r="N6" s="120"/>
      <c r="O6" s="120"/>
      <c r="P6" s="120"/>
      <c r="Q6" s="120"/>
      <c r="R6" s="120"/>
      <c r="S6" s="120"/>
      <c r="T6" s="120"/>
    </row>
    <row r="7" spans="1:20" ht="15.75" customHeight="1" x14ac:dyDescent="0.25">
      <c r="A7" s="129"/>
      <c r="B7" s="132" t="s">
        <v>458</v>
      </c>
      <c r="C7" s="37"/>
      <c r="D7" s="129"/>
      <c r="E7" s="129"/>
      <c r="F7" s="129"/>
      <c r="G7" s="129"/>
      <c r="H7" s="129"/>
      <c r="I7" s="129"/>
      <c r="J7" s="420" t="s">
        <v>355</v>
      </c>
      <c r="K7" s="420"/>
      <c r="L7" s="420"/>
      <c r="M7" s="120"/>
      <c r="N7" s="120"/>
      <c r="O7" s="120"/>
      <c r="P7" s="120"/>
      <c r="Q7" s="120"/>
      <c r="R7" s="120"/>
      <c r="S7" s="120"/>
      <c r="T7" s="120"/>
    </row>
    <row r="8" spans="1:20" ht="15.75" customHeight="1" x14ac:dyDescent="0.25">
      <c r="A8" s="153"/>
      <c r="B8" s="132" t="s">
        <v>459</v>
      </c>
      <c r="C8" s="37"/>
      <c r="D8" s="132"/>
      <c r="E8" s="132"/>
      <c r="F8" s="132"/>
      <c r="G8" s="132"/>
      <c r="H8" s="132"/>
      <c r="I8" s="132"/>
      <c r="J8" s="426" t="s">
        <v>443</v>
      </c>
      <c r="K8" s="426"/>
      <c r="L8" s="426"/>
      <c r="M8" s="120"/>
      <c r="N8" s="120"/>
      <c r="O8" s="120"/>
      <c r="P8" s="120"/>
      <c r="Q8" s="120"/>
      <c r="R8" s="120"/>
      <c r="S8" s="120"/>
      <c r="T8" s="120"/>
    </row>
    <row r="9" spans="1:20" ht="15.75" customHeight="1" x14ac:dyDescent="0.25">
      <c r="A9" s="153"/>
      <c r="B9" s="132" t="s">
        <v>465</v>
      </c>
      <c r="C9" s="37"/>
      <c r="D9" s="132"/>
      <c r="E9" s="132"/>
      <c r="F9" s="132"/>
      <c r="G9" s="132"/>
      <c r="H9" s="132"/>
      <c r="I9" s="132"/>
      <c r="J9" s="425" t="s">
        <v>442</v>
      </c>
      <c r="K9" s="425"/>
      <c r="L9" s="425"/>
      <c r="M9" s="120"/>
      <c r="N9" s="120"/>
      <c r="O9" s="120"/>
      <c r="P9" s="120"/>
      <c r="Q9" s="120"/>
      <c r="R9" s="120"/>
      <c r="S9" s="120"/>
      <c r="T9" s="120"/>
    </row>
    <row r="10" spans="1:20" ht="15.75" customHeight="1" x14ac:dyDescent="0.25">
      <c r="A10" s="153"/>
      <c r="B10" s="132" t="s">
        <v>466</v>
      </c>
      <c r="C10" s="132"/>
      <c r="D10" s="132"/>
      <c r="E10" s="132"/>
      <c r="F10" s="132"/>
      <c r="G10" s="132"/>
      <c r="H10" s="132"/>
      <c r="I10" s="132"/>
      <c r="J10" s="150"/>
      <c r="K10" s="150"/>
      <c r="L10" s="150"/>
      <c r="M10" s="120"/>
      <c r="N10" s="120"/>
      <c r="O10" s="120"/>
      <c r="P10" s="120"/>
      <c r="Q10" s="120"/>
      <c r="R10" s="120"/>
      <c r="S10" s="120"/>
      <c r="T10" s="120"/>
    </row>
    <row r="11" spans="1:20" ht="15.75" customHeight="1" x14ac:dyDescent="0.25">
      <c r="A11" s="153"/>
      <c r="B11" s="132"/>
      <c r="C11" s="132"/>
      <c r="D11" s="132"/>
      <c r="E11" s="132"/>
      <c r="F11" s="132"/>
      <c r="G11" s="132"/>
      <c r="H11" s="132"/>
      <c r="I11" s="132"/>
      <c r="J11" s="425"/>
      <c r="K11" s="425"/>
      <c r="L11" s="425"/>
      <c r="M11" s="120"/>
      <c r="N11" s="120"/>
      <c r="O11" s="120"/>
      <c r="P11" s="120"/>
      <c r="Q11" s="120"/>
      <c r="R11" s="120"/>
      <c r="S11" s="120"/>
      <c r="T11" s="120"/>
    </row>
    <row r="12" spans="1:20" ht="15.75" customHeight="1" x14ac:dyDescent="0.25">
      <c r="A12" s="452" t="s">
        <v>6</v>
      </c>
      <c r="B12" s="450" t="s">
        <v>7</v>
      </c>
      <c r="C12" s="451"/>
      <c r="D12" s="451"/>
      <c r="E12" s="451"/>
      <c r="F12" s="451"/>
      <c r="G12" s="451"/>
      <c r="H12" s="451"/>
      <c r="I12" s="451"/>
      <c r="J12" s="451"/>
      <c r="K12" s="451"/>
      <c r="L12" s="451"/>
      <c r="M12" s="99"/>
      <c r="N12" s="442" t="s">
        <v>8</v>
      </c>
      <c r="O12" s="443"/>
      <c r="P12" s="94"/>
      <c r="Q12" s="99"/>
      <c r="R12" s="415"/>
      <c r="S12" s="415"/>
      <c r="T12" s="93"/>
    </row>
    <row r="13" spans="1:20" ht="66" customHeight="1" x14ac:dyDescent="0.25">
      <c r="A13" s="452"/>
      <c r="B13" s="38" t="s">
        <v>9</v>
      </c>
      <c r="C13" s="38" t="s">
        <v>10</v>
      </c>
      <c r="D13" s="38" t="s">
        <v>11</v>
      </c>
      <c r="E13" s="39" t="s">
        <v>12</v>
      </c>
      <c r="F13" s="39" t="s">
        <v>13</v>
      </c>
      <c r="G13" s="38" t="s">
        <v>14</v>
      </c>
      <c r="H13" s="38" t="s">
        <v>15</v>
      </c>
      <c r="I13" s="38" t="s">
        <v>16</v>
      </c>
      <c r="J13" s="38" t="s">
        <v>17</v>
      </c>
      <c r="K13" s="38" t="s">
        <v>18</v>
      </c>
      <c r="L13" s="38" t="s">
        <v>19</v>
      </c>
      <c r="M13" s="38" t="s">
        <v>83</v>
      </c>
      <c r="N13" s="40" t="s">
        <v>454</v>
      </c>
      <c r="O13" s="41" t="s">
        <v>452</v>
      </c>
      <c r="P13" s="41" t="s">
        <v>455</v>
      </c>
      <c r="Q13" s="41" t="s">
        <v>20</v>
      </c>
      <c r="R13" s="38" t="s">
        <v>21</v>
      </c>
      <c r="S13" s="38" t="s">
        <v>22</v>
      </c>
      <c r="T13" s="38" t="s">
        <v>470</v>
      </c>
    </row>
    <row r="14" spans="1:20" ht="17.25" customHeight="1" x14ac:dyDescent="0.25">
      <c r="A14" s="181">
        <v>1</v>
      </c>
      <c r="B14" s="182" t="s">
        <v>406</v>
      </c>
      <c r="C14" s="182" t="s">
        <v>401</v>
      </c>
      <c r="D14" s="182" t="s">
        <v>41</v>
      </c>
      <c r="E14" s="183">
        <v>35879</v>
      </c>
      <c r="F14" s="184" t="s">
        <v>26</v>
      </c>
      <c r="G14" s="185">
        <v>11</v>
      </c>
      <c r="H14" s="186" t="s">
        <v>28</v>
      </c>
      <c r="I14" s="187" t="s">
        <v>29</v>
      </c>
      <c r="J14" s="187" t="s">
        <v>88</v>
      </c>
      <c r="K14" s="187" t="s">
        <v>88</v>
      </c>
      <c r="L14" s="188" t="s">
        <v>407</v>
      </c>
      <c r="M14" s="189">
        <v>41.5</v>
      </c>
      <c r="N14" s="190">
        <v>33.5</v>
      </c>
      <c r="O14" s="190">
        <v>12</v>
      </c>
      <c r="P14" s="190">
        <v>17</v>
      </c>
      <c r="Q14" s="191">
        <f t="shared" ref="Q14:Q35" si="0">SUM(M14:P14)</f>
        <v>104</v>
      </c>
      <c r="R14" s="192" t="s">
        <v>429</v>
      </c>
      <c r="S14" s="193" t="s">
        <v>421</v>
      </c>
      <c r="T14" s="194">
        <v>1</v>
      </c>
    </row>
    <row r="15" spans="1:20" ht="18" customHeight="1" x14ac:dyDescent="0.25">
      <c r="A15" s="195">
        <v>2</v>
      </c>
      <c r="B15" s="196" t="s">
        <v>379</v>
      </c>
      <c r="C15" s="196" t="s">
        <v>92</v>
      </c>
      <c r="D15" s="196" t="s">
        <v>155</v>
      </c>
      <c r="E15" s="197">
        <v>36006</v>
      </c>
      <c r="F15" s="198" t="s">
        <v>26</v>
      </c>
      <c r="G15" s="199">
        <v>11</v>
      </c>
      <c r="H15" s="200" t="s">
        <v>28</v>
      </c>
      <c r="I15" s="201" t="s">
        <v>29</v>
      </c>
      <c r="J15" s="201" t="s">
        <v>88</v>
      </c>
      <c r="K15" s="201" t="s">
        <v>88</v>
      </c>
      <c r="L15" s="202" t="s">
        <v>380</v>
      </c>
      <c r="M15" s="203">
        <v>42</v>
      </c>
      <c r="N15" s="204">
        <v>24</v>
      </c>
      <c r="O15" s="204">
        <v>10</v>
      </c>
      <c r="P15" s="204">
        <v>12</v>
      </c>
      <c r="Q15" s="205">
        <f t="shared" si="0"/>
        <v>88</v>
      </c>
      <c r="R15" s="206">
        <v>2</v>
      </c>
      <c r="S15" s="206" t="s">
        <v>430</v>
      </c>
      <c r="T15" s="207">
        <v>2</v>
      </c>
    </row>
    <row r="16" spans="1:20" ht="18" customHeight="1" x14ac:dyDescent="0.25">
      <c r="A16" s="195">
        <v>3</v>
      </c>
      <c r="B16" s="196" t="s">
        <v>388</v>
      </c>
      <c r="C16" s="196" t="s">
        <v>120</v>
      </c>
      <c r="D16" s="208" t="s">
        <v>389</v>
      </c>
      <c r="E16" s="209" t="s">
        <v>390</v>
      </c>
      <c r="F16" s="209" t="s">
        <v>26</v>
      </c>
      <c r="G16" s="199">
        <v>11</v>
      </c>
      <c r="H16" s="200" t="s">
        <v>28</v>
      </c>
      <c r="I16" s="201" t="s">
        <v>29</v>
      </c>
      <c r="J16" s="201" t="s">
        <v>391</v>
      </c>
      <c r="K16" s="210" t="s">
        <v>392</v>
      </c>
      <c r="L16" s="202" t="s">
        <v>393</v>
      </c>
      <c r="M16" s="211">
        <v>43</v>
      </c>
      <c r="N16" s="204">
        <v>18</v>
      </c>
      <c r="O16" s="204">
        <v>14</v>
      </c>
      <c r="P16" s="204">
        <v>13</v>
      </c>
      <c r="Q16" s="205">
        <f t="shared" si="0"/>
        <v>88</v>
      </c>
      <c r="R16" s="212" t="s">
        <v>433</v>
      </c>
      <c r="S16" s="206" t="s">
        <v>430</v>
      </c>
      <c r="T16" s="207">
        <v>2</v>
      </c>
    </row>
    <row r="17" spans="1:20" ht="18" customHeight="1" x14ac:dyDescent="0.25">
      <c r="A17" s="214">
        <v>4</v>
      </c>
      <c r="B17" s="215" t="s">
        <v>366</v>
      </c>
      <c r="C17" s="215" t="s">
        <v>367</v>
      </c>
      <c r="D17" s="215" t="s">
        <v>368</v>
      </c>
      <c r="E17" s="216">
        <v>35794</v>
      </c>
      <c r="F17" s="217" t="s">
        <v>55</v>
      </c>
      <c r="G17" s="218">
        <v>11</v>
      </c>
      <c r="H17" s="219" t="s">
        <v>28</v>
      </c>
      <c r="I17" s="220" t="s">
        <v>29</v>
      </c>
      <c r="J17" s="220" t="s">
        <v>88</v>
      </c>
      <c r="K17" s="220" t="s">
        <v>88</v>
      </c>
      <c r="L17" s="221" t="s">
        <v>369</v>
      </c>
      <c r="M17" s="222">
        <v>44.5</v>
      </c>
      <c r="N17" s="223">
        <v>14</v>
      </c>
      <c r="O17" s="223">
        <v>12</v>
      </c>
      <c r="P17" s="223">
        <v>15.5</v>
      </c>
      <c r="Q17" s="224">
        <f t="shared" si="0"/>
        <v>86</v>
      </c>
      <c r="R17" s="225" t="s">
        <v>434</v>
      </c>
      <c r="S17" s="226" t="s">
        <v>430</v>
      </c>
      <c r="T17" s="227">
        <v>3</v>
      </c>
    </row>
    <row r="18" spans="1:20" ht="18" customHeight="1" x14ac:dyDescent="0.25">
      <c r="A18" s="214">
        <v>5</v>
      </c>
      <c r="B18" s="215" t="s">
        <v>374</v>
      </c>
      <c r="C18" s="215" t="s">
        <v>200</v>
      </c>
      <c r="D18" s="215" t="s">
        <v>206</v>
      </c>
      <c r="E18" s="216">
        <v>35981</v>
      </c>
      <c r="F18" s="217" t="s">
        <v>26</v>
      </c>
      <c r="G18" s="218">
        <v>11</v>
      </c>
      <c r="H18" s="219" t="s">
        <v>28</v>
      </c>
      <c r="I18" s="220" t="s">
        <v>29</v>
      </c>
      <c r="J18" s="220" t="s">
        <v>136</v>
      </c>
      <c r="K18" s="220" t="s">
        <v>375</v>
      </c>
      <c r="L18" s="221" t="s">
        <v>376</v>
      </c>
      <c r="M18" s="222">
        <v>38</v>
      </c>
      <c r="N18" s="223">
        <v>17</v>
      </c>
      <c r="O18" s="223">
        <v>15</v>
      </c>
      <c r="P18" s="223">
        <v>16</v>
      </c>
      <c r="Q18" s="224">
        <f t="shared" si="0"/>
        <v>86</v>
      </c>
      <c r="R18" s="228">
        <v>3</v>
      </c>
      <c r="S18" s="226" t="s">
        <v>430</v>
      </c>
      <c r="T18" s="227">
        <v>3</v>
      </c>
    </row>
    <row r="19" spans="1:20" ht="18" customHeight="1" x14ac:dyDescent="0.25">
      <c r="A19" s="214">
        <v>6</v>
      </c>
      <c r="B19" s="215" t="s">
        <v>364</v>
      </c>
      <c r="C19" s="215" t="s">
        <v>92</v>
      </c>
      <c r="D19" s="215" t="s">
        <v>59</v>
      </c>
      <c r="E19" s="216">
        <v>36000</v>
      </c>
      <c r="F19" s="218" t="s">
        <v>26</v>
      </c>
      <c r="G19" s="218">
        <v>11</v>
      </c>
      <c r="H19" s="219" t="s">
        <v>28</v>
      </c>
      <c r="I19" s="220" t="s">
        <v>29</v>
      </c>
      <c r="J19" s="220" t="s">
        <v>88</v>
      </c>
      <c r="K19" s="220" t="s">
        <v>88</v>
      </c>
      <c r="L19" s="221" t="s">
        <v>365</v>
      </c>
      <c r="M19" s="222">
        <v>36.5</v>
      </c>
      <c r="N19" s="223">
        <v>28</v>
      </c>
      <c r="O19" s="223">
        <v>10</v>
      </c>
      <c r="P19" s="223">
        <v>11</v>
      </c>
      <c r="Q19" s="224">
        <f t="shared" si="0"/>
        <v>85.5</v>
      </c>
      <c r="R19" s="225" t="s">
        <v>435</v>
      </c>
      <c r="S19" s="226" t="s">
        <v>430</v>
      </c>
      <c r="T19" s="227">
        <v>3</v>
      </c>
    </row>
    <row r="20" spans="1:20" ht="18" customHeight="1" x14ac:dyDescent="0.25">
      <c r="A20" s="214">
        <v>7</v>
      </c>
      <c r="B20" s="215" t="s">
        <v>400</v>
      </c>
      <c r="C20" s="215" t="s">
        <v>401</v>
      </c>
      <c r="D20" s="215" t="s">
        <v>141</v>
      </c>
      <c r="E20" s="229" t="s">
        <v>402</v>
      </c>
      <c r="F20" s="229" t="s">
        <v>26</v>
      </c>
      <c r="G20" s="218">
        <v>11</v>
      </c>
      <c r="H20" s="219" t="s">
        <v>28</v>
      </c>
      <c r="I20" s="220" t="s">
        <v>29</v>
      </c>
      <c r="J20" s="220" t="s">
        <v>88</v>
      </c>
      <c r="K20" s="220" t="s">
        <v>88</v>
      </c>
      <c r="L20" s="221" t="s">
        <v>381</v>
      </c>
      <c r="M20" s="230">
        <v>38</v>
      </c>
      <c r="N20" s="226">
        <v>20</v>
      </c>
      <c r="O20" s="223">
        <v>9</v>
      </c>
      <c r="P20" s="223">
        <v>18.5</v>
      </c>
      <c r="Q20" s="224">
        <f t="shared" si="0"/>
        <v>85.5</v>
      </c>
      <c r="R20" s="225" t="s">
        <v>435</v>
      </c>
      <c r="S20" s="226" t="s">
        <v>430</v>
      </c>
      <c r="T20" s="227">
        <v>3</v>
      </c>
    </row>
    <row r="21" spans="1:20" ht="18" customHeight="1" x14ac:dyDescent="0.25">
      <c r="A21" s="64">
        <v>8</v>
      </c>
      <c r="B21" s="80" t="s">
        <v>410</v>
      </c>
      <c r="C21" s="80" t="s">
        <v>134</v>
      </c>
      <c r="D21" s="80" t="s">
        <v>411</v>
      </c>
      <c r="E21" s="81">
        <v>36117</v>
      </c>
      <c r="F21" s="82" t="s">
        <v>26</v>
      </c>
      <c r="G21" s="83">
        <v>11</v>
      </c>
      <c r="H21" s="84" t="s">
        <v>28</v>
      </c>
      <c r="I21" s="85" t="s">
        <v>29</v>
      </c>
      <c r="J21" s="85" t="s">
        <v>88</v>
      </c>
      <c r="K21" s="85" t="s">
        <v>88</v>
      </c>
      <c r="L21" s="74" t="s">
        <v>381</v>
      </c>
      <c r="M21" s="50">
        <v>33.5</v>
      </c>
      <c r="N21" s="160">
        <v>25</v>
      </c>
      <c r="O21" s="160">
        <v>11</v>
      </c>
      <c r="P21" s="160">
        <v>14</v>
      </c>
      <c r="Q21" s="163">
        <f t="shared" si="0"/>
        <v>83.5</v>
      </c>
      <c r="R21" s="155" t="s">
        <v>27</v>
      </c>
      <c r="S21" s="162" t="s">
        <v>471</v>
      </c>
      <c r="T21" s="52"/>
    </row>
    <row r="22" spans="1:20" ht="18" customHeight="1" x14ac:dyDescent="0.25">
      <c r="A22" s="64">
        <v>9</v>
      </c>
      <c r="B22" s="80" t="s">
        <v>372</v>
      </c>
      <c r="C22" s="80" t="s">
        <v>373</v>
      </c>
      <c r="D22" s="80" t="s">
        <v>76</v>
      </c>
      <c r="E22" s="81">
        <v>36028</v>
      </c>
      <c r="F22" s="83" t="s">
        <v>26</v>
      </c>
      <c r="G22" s="83">
        <v>11</v>
      </c>
      <c r="H22" s="84" t="s">
        <v>28</v>
      </c>
      <c r="I22" s="85" t="s">
        <v>29</v>
      </c>
      <c r="J22" s="85" t="s">
        <v>88</v>
      </c>
      <c r="K22" s="85" t="s">
        <v>88</v>
      </c>
      <c r="L22" s="74" t="s">
        <v>333</v>
      </c>
      <c r="M22" s="53">
        <v>33</v>
      </c>
      <c r="N22" s="160">
        <v>20</v>
      </c>
      <c r="O22" s="160">
        <v>11</v>
      </c>
      <c r="P22" s="160">
        <v>14</v>
      </c>
      <c r="Q22" s="163">
        <f t="shared" si="0"/>
        <v>78</v>
      </c>
      <c r="R22" s="159">
        <v>6</v>
      </c>
      <c r="S22" s="159" t="s">
        <v>471</v>
      </c>
      <c r="T22" s="78"/>
    </row>
    <row r="23" spans="1:20" ht="18" customHeight="1" x14ac:dyDescent="0.25">
      <c r="A23" s="64">
        <v>10</v>
      </c>
      <c r="B23" s="80" t="s">
        <v>412</v>
      </c>
      <c r="C23" s="80" t="s">
        <v>211</v>
      </c>
      <c r="D23" s="80" t="s">
        <v>78</v>
      </c>
      <c r="E23" s="81">
        <v>35990</v>
      </c>
      <c r="F23" s="82" t="s">
        <v>55</v>
      </c>
      <c r="G23" s="83">
        <v>11</v>
      </c>
      <c r="H23" s="84" t="s">
        <v>28</v>
      </c>
      <c r="I23" s="85" t="s">
        <v>29</v>
      </c>
      <c r="J23" s="85" t="s">
        <v>88</v>
      </c>
      <c r="K23" s="85" t="s">
        <v>88</v>
      </c>
      <c r="L23" s="74" t="s">
        <v>369</v>
      </c>
      <c r="M23" s="50">
        <v>46</v>
      </c>
      <c r="N23" s="160">
        <v>9</v>
      </c>
      <c r="O23" s="160">
        <v>9</v>
      </c>
      <c r="P23" s="160">
        <v>13</v>
      </c>
      <c r="Q23" s="163">
        <f t="shared" si="0"/>
        <v>77</v>
      </c>
      <c r="R23" s="155" t="s">
        <v>160</v>
      </c>
      <c r="S23" s="162" t="s">
        <v>471</v>
      </c>
      <c r="T23" s="52"/>
    </row>
    <row r="24" spans="1:20" ht="18" customHeight="1" x14ac:dyDescent="0.25">
      <c r="A24" s="64">
        <v>11</v>
      </c>
      <c r="B24" s="80" t="s">
        <v>356</v>
      </c>
      <c r="C24" s="80" t="s">
        <v>126</v>
      </c>
      <c r="D24" s="80" t="s">
        <v>206</v>
      </c>
      <c r="E24" s="81">
        <v>35853</v>
      </c>
      <c r="F24" s="83" t="s">
        <v>26</v>
      </c>
      <c r="G24" s="83">
        <v>11</v>
      </c>
      <c r="H24" s="84" t="s">
        <v>28</v>
      </c>
      <c r="I24" s="87" t="s">
        <v>29</v>
      </c>
      <c r="J24" s="87" t="s">
        <v>357</v>
      </c>
      <c r="K24" s="87" t="s">
        <v>358</v>
      </c>
      <c r="L24" s="74" t="s">
        <v>359</v>
      </c>
      <c r="M24" s="50">
        <v>38.5</v>
      </c>
      <c r="N24" s="160">
        <v>17</v>
      </c>
      <c r="O24" s="160">
        <v>10</v>
      </c>
      <c r="P24" s="160">
        <v>11</v>
      </c>
      <c r="Q24" s="163">
        <f t="shared" si="0"/>
        <v>76.5</v>
      </c>
      <c r="R24" s="159">
        <v>8</v>
      </c>
      <c r="S24" s="159" t="s">
        <v>471</v>
      </c>
      <c r="T24" s="78"/>
    </row>
    <row r="25" spans="1:20" ht="18" customHeight="1" x14ac:dyDescent="0.25">
      <c r="A25" s="64">
        <v>12</v>
      </c>
      <c r="B25" s="88" t="s">
        <v>370</v>
      </c>
      <c r="C25" s="88" t="s">
        <v>213</v>
      </c>
      <c r="D25" s="88" t="s">
        <v>63</v>
      </c>
      <c r="E25" s="89">
        <v>35981</v>
      </c>
      <c r="F25" s="90" t="s">
        <v>26</v>
      </c>
      <c r="G25" s="90">
        <v>11</v>
      </c>
      <c r="H25" s="91" t="s">
        <v>28</v>
      </c>
      <c r="I25" s="85" t="s">
        <v>29</v>
      </c>
      <c r="J25" s="85" t="s">
        <v>88</v>
      </c>
      <c r="K25" s="85" t="s">
        <v>88</v>
      </c>
      <c r="L25" s="92" t="s">
        <v>371</v>
      </c>
      <c r="M25" s="50">
        <v>39.5</v>
      </c>
      <c r="N25" s="160">
        <v>12</v>
      </c>
      <c r="O25" s="160">
        <v>12</v>
      </c>
      <c r="P25" s="160">
        <v>11.5</v>
      </c>
      <c r="Q25" s="163">
        <f t="shared" si="0"/>
        <v>75</v>
      </c>
      <c r="R25" s="157">
        <v>9</v>
      </c>
      <c r="S25" s="157" t="s">
        <v>471</v>
      </c>
      <c r="T25" s="51"/>
    </row>
    <row r="26" spans="1:20" ht="18" customHeight="1" x14ac:dyDescent="0.25">
      <c r="A26" s="64">
        <v>13</v>
      </c>
      <c r="B26" s="80" t="s">
        <v>394</v>
      </c>
      <c r="C26" s="80" t="s">
        <v>395</v>
      </c>
      <c r="D26" s="80" t="s">
        <v>76</v>
      </c>
      <c r="E26" s="81">
        <v>36266</v>
      </c>
      <c r="F26" s="82" t="s">
        <v>26</v>
      </c>
      <c r="G26" s="83">
        <v>11</v>
      </c>
      <c r="H26" s="84" t="s">
        <v>28</v>
      </c>
      <c r="I26" s="85" t="s">
        <v>29</v>
      </c>
      <c r="J26" s="85" t="s">
        <v>396</v>
      </c>
      <c r="K26" s="85" t="s">
        <v>397</v>
      </c>
      <c r="L26" s="74" t="s">
        <v>398</v>
      </c>
      <c r="M26" s="50">
        <v>32</v>
      </c>
      <c r="N26" s="160">
        <v>16</v>
      </c>
      <c r="O26" s="160">
        <v>9</v>
      </c>
      <c r="P26" s="160">
        <v>14</v>
      </c>
      <c r="Q26" s="163">
        <f t="shared" si="0"/>
        <v>71</v>
      </c>
      <c r="R26" s="155" t="s">
        <v>317</v>
      </c>
      <c r="S26" s="162" t="s">
        <v>471</v>
      </c>
      <c r="T26" s="52"/>
    </row>
    <row r="27" spans="1:20" ht="18" customHeight="1" x14ac:dyDescent="0.25">
      <c r="A27" s="64">
        <v>14</v>
      </c>
      <c r="B27" s="80" t="s">
        <v>399</v>
      </c>
      <c r="C27" s="80" t="s">
        <v>211</v>
      </c>
      <c r="D27" s="80" t="s">
        <v>78</v>
      </c>
      <c r="E27" s="81">
        <v>35969</v>
      </c>
      <c r="F27" s="82" t="s">
        <v>55</v>
      </c>
      <c r="G27" s="83">
        <v>11</v>
      </c>
      <c r="H27" s="84" t="s">
        <v>28</v>
      </c>
      <c r="I27" s="85" t="s">
        <v>29</v>
      </c>
      <c r="J27" s="85" t="s">
        <v>88</v>
      </c>
      <c r="K27" s="85" t="s">
        <v>88</v>
      </c>
      <c r="L27" s="85" t="s">
        <v>296</v>
      </c>
      <c r="M27" s="62">
        <v>33.5</v>
      </c>
      <c r="N27" s="160">
        <v>10</v>
      </c>
      <c r="O27" s="160">
        <v>11</v>
      </c>
      <c r="P27" s="160">
        <v>14</v>
      </c>
      <c r="Q27" s="163">
        <f t="shared" si="0"/>
        <v>68.5</v>
      </c>
      <c r="R27" s="155" t="s">
        <v>467</v>
      </c>
      <c r="S27" s="162" t="s">
        <v>471</v>
      </c>
      <c r="T27" s="52"/>
    </row>
    <row r="28" spans="1:20" ht="18" customHeight="1" x14ac:dyDescent="0.25">
      <c r="A28" s="64">
        <v>15</v>
      </c>
      <c r="B28" s="80" t="s">
        <v>413</v>
      </c>
      <c r="C28" s="80" t="s">
        <v>184</v>
      </c>
      <c r="D28" s="80" t="s">
        <v>45</v>
      </c>
      <c r="E28" s="81">
        <v>35987</v>
      </c>
      <c r="F28" s="82" t="s">
        <v>26</v>
      </c>
      <c r="G28" s="83">
        <v>11</v>
      </c>
      <c r="H28" s="84" t="s">
        <v>28</v>
      </c>
      <c r="I28" s="85" t="s">
        <v>29</v>
      </c>
      <c r="J28" s="85" t="s">
        <v>414</v>
      </c>
      <c r="K28" s="85" t="s">
        <v>415</v>
      </c>
      <c r="L28" s="74" t="s">
        <v>416</v>
      </c>
      <c r="M28" s="50">
        <v>30.5</v>
      </c>
      <c r="N28" s="160">
        <v>11</v>
      </c>
      <c r="O28" s="160">
        <v>13</v>
      </c>
      <c r="P28" s="160">
        <v>13</v>
      </c>
      <c r="Q28" s="163">
        <f t="shared" si="0"/>
        <v>67.5</v>
      </c>
      <c r="R28" s="155" t="s">
        <v>468</v>
      </c>
      <c r="S28" s="162" t="s">
        <v>471</v>
      </c>
      <c r="T28" s="52"/>
    </row>
    <row r="29" spans="1:20" ht="18" customHeight="1" x14ac:dyDescent="0.25">
      <c r="A29" s="64">
        <v>16</v>
      </c>
      <c r="B29" s="80" t="s">
        <v>408</v>
      </c>
      <c r="C29" s="80" t="s">
        <v>110</v>
      </c>
      <c r="D29" s="80" t="s">
        <v>45</v>
      </c>
      <c r="E29" s="81">
        <v>36068</v>
      </c>
      <c r="F29" s="82" t="s">
        <v>26</v>
      </c>
      <c r="G29" s="83">
        <v>11</v>
      </c>
      <c r="H29" s="84" t="s">
        <v>28</v>
      </c>
      <c r="I29" s="85" t="s">
        <v>29</v>
      </c>
      <c r="J29" s="85" t="s">
        <v>88</v>
      </c>
      <c r="K29" s="85" t="s">
        <v>88</v>
      </c>
      <c r="L29" s="74" t="s">
        <v>409</v>
      </c>
      <c r="M29" s="50">
        <v>36.5</v>
      </c>
      <c r="N29" s="159">
        <v>14</v>
      </c>
      <c r="O29" s="160">
        <v>8</v>
      </c>
      <c r="P29" s="160">
        <v>8</v>
      </c>
      <c r="Q29" s="163">
        <f t="shared" si="0"/>
        <v>66.5</v>
      </c>
      <c r="R29" s="159">
        <v>13</v>
      </c>
      <c r="S29" s="159" t="s">
        <v>471</v>
      </c>
      <c r="T29" s="78"/>
    </row>
    <row r="30" spans="1:20" ht="18" customHeight="1" x14ac:dyDescent="0.25">
      <c r="A30" s="64">
        <v>17</v>
      </c>
      <c r="B30" s="80" t="s">
        <v>417</v>
      </c>
      <c r="C30" s="80" t="s">
        <v>418</v>
      </c>
      <c r="D30" s="80" t="s">
        <v>86</v>
      </c>
      <c r="E30" s="81">
        <v>35932</v>
      </c>
      <c r="F30" s="82" t="s">
        <v>55</v>
      </c>
      <c r="G30" s="83">
        <v>11</v>
      </c>
      <c r="H30" s="84" t="s">
        <v>28</v>
      </c>
      <c r="I30" s="86" t="s">
        <v>29</v>
      </c>
      <c r="J30" s="85" t="s">
        <v>88</v>
      </c>
      <c r="K30" s="85" t="s">
        <v>88</v>
      </c>
      <c r="L30" s="74" t="s">
        <v>419</v>
      </c>
      <c r="M30" s="79">
        <v>28.5</v>
      </c>
      <c r="N30" s="159">
        <v>16</v>
      </c>
      <c r="O30" s="159">
        <v>14</v>
      </c>
      <c r="P30" s="164">
        <v>7</v>
      </c>
      <c r="Q30" s="163">
        <f t="shared" si="0"/>
        <v>65.5</v>
      </c>
      <c r="R30" s="155" t="s">
        <v>472</v>
      </c>
      <c r="S30" s="162" t="s">
        <v>471</v>
      </c>
      <c r="T30" s="52"/>
    </row>
    <row r="31" spans="1:20" ht="18" customHeight="1" x14ac:dyDescent="0.25">
      <c r="A31" s="64">
        <v>18</v>
      </c>
      <c r="B31" s="80" t="s">
        <v>360</v>
      </c>
      <c r="C31" s="80" t="s">
        <v>110</v>
      </c>
      <c r="D31" s="80" t="s">
        <v>169</v>
      </c>
      <c r="E31" s="81">
        <v>35965</v>
      </c>
      <c r="F31" s="83" t="s">
        <v>26</v>
      </c>
      <c r="G31" s="83">
        <v>11</v>
      </c>
      <c r="H31" s="84" t="s">
        <v>28</v>
      </c>
      <c r="I31" s="85" t="s">
        <v>29</v>
      </c>
      <c r="J31" s="85" t="s">
        <v>88</v>
      </c>
      <c r="K31" s="85" t="s">
        <v>88</v>
      </c>
      <c r="L31" s="74" t="s">
        <v>361</v>
      </c>
      <c r="M31" s="79">
        <v>28</v>
      </c>
      <c r="N31" s="159">
        <v>18</v>
      </c>
      <c r="O31" s="159">
        <v>11</v>
      </c>
      <c r="P31" s="164">
        <v>7</v>
      </c>
      <c r="Q31" s="163">
        <f t="shared" si="0"/>
        <v>64</v>
      </c>
      <c r="R31" s="155" t="s">
        <v>473</v>
      </c>
      <c r="S31" s="162" t="s">
        <v>471</v>
      </c>
      <c r="T31" s="52"/>
    </row>
    <row r="32" spans="1:20" ht="18" customHeight="1" x14ac:dyDescent="0.25">
      <c r="A32" s="64">
        <v>19</v>
      </c>
      <c r="B32" s="80" t="s">
        <v>362</v>
      </c>
      <c r="C32" s="80" t="s">
        <v>92</v>
      </c>
      <c r="D32" s="80" t="s">
        <v>25</v>
      </c>
      <c r="E32" s="81">
        <v>35839</v>
      </c>
      <c r="F32" s="83" t="s">
        <v>26</v>
      </c>
      <c r="G32" s="83">
        <v>11</v>
      </c>
      <c r="H32" s="84" t="s">
        <v>28</v>
      </c>
      <c r="I32" s="85" t="s">
        <v>29</v>
      </c>
      <c r="J32" s="85" t="s">
        <v>88</v>
      </c>
      <c r="K32" s="85" t="s">
        <v>88</v>
      </c>
      <c r="L32" s="74" t="s">
        <v>363</v>
      </c>
      <c r="M32" s="50">
        <v>32.5</v>
      </c>
      <c r="N32" s="161">
        <v>11</v>
      </c>
      <c r="O32" s="161">
        <v>10</v>
      </c>
      <c r="P32" s="161">
        <v>10</v>
      </c>
      <c r="Q32" s="163">
        <f t="shared" si="0"/>
        <v>63.5</v>
      </c>
      <c r="R32" s="155" t="s">
        <v>474</v>
      </c>
      <c r="S32" s="162" t="s">
        <v>471</v>
      </c>
      <c r="T32" s="52"/>
    </row>
    <row r="33" spans="1:20" ht="18" customHeight="1" x14ac:dyDescent="0.25">
      <c r="A33" s="64">
        <v>20</v>
      </c>
      <c r="B33" s="80" t="s">
        <v>382</v>
      </c>
      <c r="C33" s="80" t="s">
        <v>383</v>
      </c>
      <c r="D33" s="80" t="s">
        <v>384</v>
      </c>
      <c r="E33" s="81">
        <v>35826</v>
      </c>
      <c r="F33" s="82" t="s">
        <v>26</v>
      </c>
      <c r="G33" s="83">
        <v>11</v>
      </c>
      <c r="H33" s="84" t="s">
        <v>74</v>
      </c>
      <c r="I33" s="85" t="s">
        <v>322</v>
      </c>
      <c r="J33" s="85" t="s">
        <v>385</v>
      </c>
      <c r="K33" s="85" t="s">
        <v>386</v>
      </c>
      <c r="L33" s="74" t="s">
        <v>387</v>
      </c>
      <c r="M33" s="79">
        <v>27.5</v>
      </c>
      <c r="N33" s="159">
        <v>13</v>
      </c>
      <c r="O33" s="159">
        <v>10</v>
      </c>
      <c r="P33" s="164">
        <v>9</v>
      </c>
      <c r="Q33" s="163">
        <f t="shared" si="0"/>
        <v>59.5</v>
      </c>
      <c r="R33" s="157">
        <v>17</v>
      </c>
      <c r="S33" s="157" t="s">
        <v>471</v>
      </c>
      <c r="T33" s="51"/>
    </row>
    <row r="34" spans="1:20" ht="18" customHeight="1" x14ac:dyDescent="0.25">
      <c r="A34" s="64">
        <v>21</v>
      </c>
      <c r="B34" s="80" t="s">
        <v>377</v>
      </c>
      <c r="C34" s="80" t="s">
        <v>85</v>
      </c>
      <c r="D34" s="80" t="s">
        <v>79</v>
      </c>
      <c r="E34" s="81">
        <v>36223</v>
      </c>
      <c r="F34" s="82" t="s">
        <v>55</v>
      </c>
      <c r="G34" s="83">
        <v>11</v>
      </c>
      <c r="H34" s="84" t="s">
        <v>28</v>
      </c>
      <c r="I34" s="85" t="s">
        <v>29</v>
      </c>
      <c r="J34" s="85" t="s">
        <v>88</v>
      </c>
      <c r="K34" s="85" t="s">
        <v>88</v>
      </c>
      <c r="L34" s="74" t="s">
        <v>378</v>
      </c>
      <c r="M34" s="79">
        <v>27.5</v>
      </c>
      <c r="N34" s="159">
        <v>10</v>
      </c>
      <c r="O34" s="159">
        <v>11</v>
      </c>
      <c r="P34" s="164">
        <v>9</v>
      </c>
      <c r="Q34" s="163">
        <f t="shared" si="0"/>
        <v>57.5</v>
      </c>
      <c r="R34" s="155" t="s">
        <v>477</v>
      </c>
      <c r="S34" s="162" t="s">
        <v>471</v>
      </c>
      <c r="T34" s="52"/>
    </row>
    <row r="35" spans="1:20" ht="18" customHeight="1" x14ac:dyDescent="0.25">
      <c r="A35" s="64">
        <v>22</v>
      </c>
      <c r="B35" s="80" t="s">
        <v>403</v>
      </c>
      <c r="C35" s="80" t="s">
        <v>213</v>
      </c>
      <c r="D35" s="88" t="s">
        <v>225</v>
      </c>
      <c r="E35" s="89">
        <v>35895</v>
      </c>
      <c r="F35" s="90" t="s">
        <v>26</v>
      </c>
      <c r="G35" s="90">
        <v>11</v>
      </c>
      <c r="H35" s="91" t="s">
        <v>74</v>
      </c>
      <c r="I35" s="92" t="s">
        <v>75</v>
      </c>
      <c r="J35" s="92" t="s">
        <v>404</v>
      </c>
      <c r="K35" s="92" t="s">
        <v>404</v>
      </c>
      <c r="L35" s="92" t="s">
        <v>405</v>
      </c>
      <c r="M35" s="79">
        <v>29.5</v>
      </c>
      <c r="N35" s="160">
        <v>5</v>
      </c>
      <c r="O35" s="159">
        <v>10</v>
      </c>
      <c r="P35" s="164">
        <v>11</v>
      </c>
      <c r="Q35" s="163">
        <f t="shared" si="0"/>
        <v>55.5</v>
      </c>
      <c r="R35" s="159">
        <v>19</v>
      </c>
      <c r="S35" s="159" t="s">
        <v>471</v>
      </c>
      <c r="T35" s="78"/>
    </row>
  </sheetData>
  <mergeCells count="15">
    <mergeCell ref="A2:L2"/>
    <mergeCell ref="B5:C5"/>
    <mergeCell ref="R12:S12"/>
    <mergeCell ref="A1:L1"/>
    <mergeCell ref="J6:L6"/>
    <mergeCell ref="A3:L3"/>
    <mergeCell ref="B12:L12"/>
    <mergeCell ref="A12:A13"/>
    <mergeCell ref="J11:L11"/>
    <mergeCell ref="J8:L8"/>
    <mergeCell ref="J7:L7"/>
    <mergeCell ref="N12:O12"/>
    <mergeCell ref="J5:L5"/>
    <mergeCell ref="J9:L9"/>
    <mergeCell ref="B4:C4"/>
  </mergeCells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</dc:creator>
  <cp:lastModifiedBy>оля</cp:lastModifiedBy>
  <dcterms:created xsi:type="dcterms:W3CDTF">2016-04-05T04:38:02Z</dcterms:created>
  <dcterms:modified xsi:type="dcterms:W3CDTF">2017-02-18T18:53:03Z</dcterms:modified>
</cp:coreProperties>
</file>